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aluis\Desktop\"/>
    </mc:Choice>
  </mc:AlternateContent>
  <xr:revisionPtr revIDLastSave="0" documentId="13_ncr:1_{A5C964A2-6B54-4B2B-AA94-F85E5E4C589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6" i="1"/>
</calcChain>
</file>

<file path=xl/sharedStrings.xml><?xml version="1.0" encoding="utf-8"?>
<sst xmlns="http://schemas.openxmlformats.org/spreadsheetml/2006/main" count="478" uniqueCount="301">
  <si>
    <t>1 304,46€</t>
    <phoneticPr fontId="2" type="noConversion"/>
  </si>
  <si>
    <t>Bruno Martinho Sousa Camacho</t>
    <phoneticPr fontId="4" type="noConversion"/>
  </si>
  <si>
    <t>4ª /23</t>
    <phoneticPr fontId="2" type="noConversion"/>
  </si>
  <si>
    <t>1 613,42€</t>
    <phoneticPr fontId="2" type="noConversion"/>
  </si>
  <si>
    <t>Élia Maria Santos Silva</t>
    <phoneticPr fontId="2" type="noConversion"/>
  </si>
  <si>
    <t>923,42€</t>
    <phoneticPr fontId="2" type="noConversion"/>
  </si>
  <si>
    <t>6ª /11</t>
    <phoneticPr fontId="2" type="noConversion"/>
  </si>
  <si>
    <t>2 231,32€</t>
  </si>
  <si>
    <t>2 231,32€</t>
    <phoneticPr fontId="2" type="noConversion"/>
  </si>
  <si>
    <t>1819,38€</t>
    <phoneticPr fontId="2" type="noConversion"/>
  </si>
  <si>
    <t>28-11-2008</t>
    <phoneticPr fontId="2" type="noConversion"/>
  </si>
  <si>
    <t>2ª / 2</t>
    <phoneticPr fontId="2" type="noConversion"/>
  </si>
  <si>
    <t>01-08-2004</t>
    <phoneticPr fontId="2" type="noConversion"/>
  </si>
  <si>
    <t>01-04-2002</t>
    <phoneticPr fontId="2" type="noConversion"/>
  </si>
  <si>
    <t>20-03-2003</t>
    <phoneticPr fontId="2" type="noConversion"/>
  </si>
  <si>
    <t>12-04-2006</t>
    <phoneticPr fontId="2" type="noConversion"/>
  </si>
  <si>
    <t>3,65/Adequado</t>
    <phoneticPr fontId="2" type="noConversion"/>
  </si>
  <si>
    <t>3,80/Adequado</t>
    <phoneticPr fontId="2" type="noConversion"/>
  </si>
  <si>
    <t>entre 3ª e 4ª/entre 19 e23</t>
    <phoneticPr fontId="2" type="noConversion"/>
  </si>
  <si>
    <t>Ana Marlene Natal de Freitas</t>
  </si>
  <si>
    <t>Sobe mais uma posição ,porque o impulso é menos de 28,00€</t>
    <phoneticPr fontId="2" type="noConversion"/>
  </si>
  <si>
    <t xml:space="preserve">    /Adequado</t>
  </si>
  <si>
    <t xml:space="preserve">    /Adequado</t>
    <phoneticPr fontId="2" type="noConversion"/>
  </si>
  <si>
    <t>Maria Teresa Passos Fernandes</t>
  </si>
  <si>
    <t>Marília Freitas Capelo</t>
  </si>
  <si>
    <t>Nélia José Correia Amaro Nunes</t>
  </si>
  <si>
    <t>Nuno Eduardo Matos Natividade</t>
    <phoneticPr fontId="4" type="noConversion"/>
  </si>
  <si>
    <t>Nélio Gouveia Sousa</t>
    <phoneticPr fontId="4" type="noConversion"/>
  </si>
  <si>
    <t>Paulo Miguel Trindade Camacho</t>
  </si>
  <si>
    <t>Pedro José Reinecke Pestana Reis</t>
  </si>
  <si>
    <t>Rui Fernando de Andrade Costa</t>
    <phoneticPr fontId="4" type="noConversion"/>
  </si>
  <si>
    <t>Rita Maria Vasconcelos de Abreu Freitas</t>
  </si>
  <si>
    <t>Rolando José Gouveia Moreira</t>
  </si>
  <si>
    <t>3,99/Adequado</t>
    <phoneticPr fontId="2" type="noConversion"/>
  </si>
  <si>
    <t>4,6/Relevante</t>
    <phoneticPr fontId="2" type="noConversion"/>
  </si>
  <si>
    <t>3,95/Adequado</t>
    <phoneticPr fontId="2" type="noConversion"/>
  </si>
  <si>
    <t>3,8/Adequado</t>
    <phoneticPr fontId="2" type="noConversion"/>
  </si>
  <si>
    <t>3/Adequado</t>
    <phoneticPr fontId="2" type="noConversion"/>
  </si>
  <si>
    <t>4,62/Relevante</t>
    <phoneticPr fontId="2" type="noConversion"/>
  </si>
  <si>
    <t>3,83/Adequado</t>
    <phoneticPr fontId="2" type="noConversion"/>
  </si>
  <si>
    <t>01-01-2009</t>
    <phoneticPr fontId="2" type="noConversion"/>
  </si>
  <si>
    <t>entre 1ª e 2ª/entre 5 e 7</t>
    <phoneticPr fontId="2" type="noConversion"/>
  </si>
  <si>
    <t>1ª / 5</t>
    <phoneticPr fontId="2" type="noConversion"/>
  </si>
  <si>
    <t>1ª / 5</t>
    <phoneticPr fontId="2" type="noConversion"/>
  </si>
  <si>
    <t>01-01-2009</t>
  </si>
  <si>
    <t>01-01-2009</t>
    <phoneticPr fontId="2" type="noConversion"/>
  </si>
  <si>
    <t>18-12-2007</t>
    <phoneticPr fontId="2" type="noConversion"/>
  </si>
  <si>
    <t>16-01-2006</t>
    <phoneticPr fontId="2" type="noConversion"/>
  </si>
  <si>
    <t>01-01-2010</t>
    <phoneticPr fontId="2" type="noConversion"/>
  </si>
  <si>
    <t>15-05-2005</t>
    <phoneticPr fontId="2" type="noConversion"/>
  </si>
  <si>
    <t>09-09-2003</t>
    <phoneticPr fontId="2" type="noConversion"/>
  </si>
  <si>
    <t>19-12-2002</t>
    <phoneticPr fontId="2" type="noConversion"/>
  </si>
  <si>
    <t>02-08-2004</t>
    <phoneticPr fontId="2" type="noConversion"/>
  </si>
  <si>
    <t>01-07-2007</t>
    <phoneticPr fontId="2" type="noConversion"/>
  </si>
  <si>
    <t>9ª / 42</t>
    <phoneticPr fontId="2" type="noConversion"/>
  </si>
  <si>
    <t>4,4/Relevante</t>
    <phoneticPr fontId="2" type="noConversion"/>
  </si>
  <si>
    <t>4,43/Relevante</t>
    <phoneticPr fontId="2" type="noConversion"/>
  </si>
  <si>
    <t>15-05-2006</t>
    <phoneticPr fontId="2" type="noConversion"/>
  </si>
  <si>
    <t>1 579,09€</t>
    <phoneticPr fontId="2" type="noConversion"/>
  </si>
  <si>
    <t>1 270,14€</t>
    <phoneticPr fontId="2" type="noConversion"/>
  </si>
  <si>
    <t>15-02-2005</t>
    <phoneticPr fontId="2" type="noConversion"/>
  </si>
  <si>
    <t>1 750,73€</t>
    <phoneticPr fontId="2" type="noConversion"/>
  </si>
  <si>
    <t>1 579,09€</t>
    <phoneticPr fontId="2" type="noConversion"/>
  </si>
  <si>
    <t xml:space="preserve">12-11-2004 </t>
    <phoneticPr fontId="2" type="noConversion"/>
  </si>
  <si>
    <t>12-08-2005</t>
    <phoneticPr fontId="2" type="noConversion"/>
  </si>
  <si>
    <t>3ª/8</t>
    <phoneticPr fontId="2" type="noConversion"/>
  </si>
  <si>
    <t>2 196,99€</t>
    <phoneticPr fontId="2" type="noConversion"/>
  </si>
  <si>
    <t>entre 3ª e 4ª/entre 19 e 23</t>
    <phoneticPr fontId="2" type="noConversion"/>
  </si>
  <si>
    <t>4ª / 23</t>
    <phoneticPr fontId="2" type="noConversion"/>
  </si>
  <si>
    <t>8ª / 39</t>
    <phoneticPr fontId="2" type="noConversion"/>
  </si>
  <si>
    <t>13ª / 54</t>
    <phoneticPr fontId="2" type="noConversion"/>
  </si>
  <si>
    <t>1ª / 1</t>
    <phoneticPr fontId="2" type="noConversion"/>
  </si>
  <si>
    <t>entre 1ª e 2ª/entre 1 e 2</t>
    <phoneticPr fontId="2" type="noConversion"/>
  </si>
  <si>
    <t>entre 1ª e 2ª/entre 1 e 2</t>
    <phoneticPr fontId="2" type="noConversion"/>
  </si>
  <si>
    <t>Ana Paula Matos Teixeira Simões</t>
    <phoneticPr fontId="2" type="noConversion"/>
  </si>
  <si>
    <t>07-07-2004</t>
    <phoneticPr fontId="2" type="noConversion"/>
  </si>
  <si>
    <t>entre 4ª e 5ª/entre 9 e 10</t>
    <phoneticPr fontId="2" type="noConversion"/>
  </si>
  <si>
    <t>13-07-2004</t>
    <phoneticPr fontId="2" type="noConversion"/>
  </si>
  <si>
    <t>entre 4ª e 5ª/entre22 e 23</t>
    <phoneticPr fontId="2" type="noConversion"/>
  </si>
  <si>
    <t>Sónia Catarina Pestana Alves</t>
  </si>
  <si>
    <t>3,93/Adequado</t>
    <phoneticPr fontId="2" type="noConversion"/>
  </si>
  <si>
    <t>/ Excelente</t>
    <phoneticPr fontId="2" type="noConversion"/>
  </si>
  <si>
    <t>Maria Madalena de Freitas Vieira</t>
  </si>
  <si>
    <t>1 201,48€</t>
    <phoneticPr fontId="2" type="noConversion"/>
  </si>
  <si>
    <t>1 579,09€</t>
    <phoneticPr fontId="2" type="noConversion"/>
  </si>
  <si>
    <t>02-02-2006</t>
    <phoneticPr fontId="2" type="noConversion"/>
  </si>
  <si>
    <t>1 156,85</t>
    <phoneticPr fontId="2" type="noConversion"/>
  </si>
  <si>
    <t>683,13€</t>
    <phoneticPr fontId="2" type="noConversion"/>
  </si>
  <si>
    <t>2ª/7</t>
    <phoneticPr fontId="2" type="noConversion"/>
  </si>
  <si>
    <t>1 750,73€</t>
    <phoneticPr fontId="2" type="noConversion"/>
  </si>
  <si>
    <t>762,008€</t>
    <phoneticPr fontId="2" type="noConversion"/>
  </si>
  <si>
    <t>2ª / 17</t>
    <phoneticPr fontId="2" type="noConversion"/>
  </si>
  <si>
    <t>650/4</t>
  </si>
  <si>
    <t>340/2</t>
  </si>
  <si>
    <t>590/3</t>
  </si>
  <si>
    <t>490/2</t>
  </si>
  <si>
    <t>montente remuneratorio</t>
  </si>
  <si>
    <t>pontos excedentes</t>
  </si>
  <si>
    <t>Montante remuneratório</t>
  </si>
  <si>
    <t>ALTERAÇÃO DE POSICIONAMENTO REMUNERATÓRIO</t>
  </si>
  <si>
    <t>961,18€</t>
    <phoneticPr fontId="2" type="noConversion"/>
  </si>
  <si>
    <t>6ª /11</t>
    <phoneticPr fontId="2" type="noConversion"/>
  </si>
  <si>
    <t>3,55/Adequado</t>
    <phoneticPr fontId="2" type="noConversion"/>
  </si>
  <si>
    <t>3,88/Adequado</t>
    <phoneticPr fontId="2" type="noConversion"/>
  </si>
  <si>
    <t>3,79/Adequado</t>
  </si>
  <si>
    <t>3,79/Adequado</t>
    <phoneticPr fontId="2" type="noConversion"/>
  </si>
  <si>
    <t>4,52/Relevante</t>
  </si>
  <si>
    <t>4,52/Relevante</t>
    <phoneticPr fontId="2" type="noConversion"/>
  </si>
  <si>
    <t>4,62/Relevante</t>
    <phoneticPr fontId="2" type="noConversion"/>
  </si>
  <si>
    <t>/Relevante</t>
    <phoneticPr fontId="2" type="noConversion"/>
  </si>
  <si>
    <t>4,29/Relevante</t>
    <phoneticPr fontId="2" type="noConversion"/>
  </si>
  <si>
    <t>25-07-2004</t>
    <phoneticPr fontId="2" type="noConversion"/>
  </si>
  <si>
    <t>01-04-2002</t>
    <phoneticPr fontId="2" type="noConversion"/>
  </si>
  <si>
    <t>01-01-2009</t>
    <phoneticPr fontId="2" type="noConversion"/>
  </si>
  <si>
    <t>Ana Maria Alves Teles</t>
  </si>
  <si>
    <t>Anabela Passos</t>
  </si>
  <si>
    <t>Andreia Patrícia Pestana Gonçalves</t>
  </si>
  <si>
    <t>Fernanda Maria Rodrigues Ferreira</t>
  </si>
  <si>
    <t>Helena Isabel Santos Pereira Alves</t>
  </si>
  <si>
    <t>Henrique José Portugal Silveira Teixeira</t>
    <phoneticPr fontId="2" type="noConversion"/>
  </si>
  <si>
    <t>Henrique José Soares de Freitas</t>
  </si>
  <si>
    <t>Inês França F. Marques de Sousa Costa</t>
    <phoneticPr fontId="4" type="noConversion"/>
  </si>
  <si>
    <t>Ivone Conceição Castro Andrade Gomes</t>
  </si>
  <si>
    <t>José Miguel de Sousa Araújo</t>
  </si>
  <si>
    <t>José Norberto Mendes Gonçalves</t>
    <phoneticPr fontId="4" type="noConversion"/>
  </si>
  <si>
    <t>Só mudou de carreira em 2014</t>
    <phoneticPr fontId="2" type="noConversion"/>
  </si>
  <si>
    <t>2ª / 17</t>
    <phoneticPr fontId="2" type="noConversion"/>
  </si>
  <si>
    <t>entre 5ª e 6ª/entre 10 e11</t>
    <phoneticPr fontId="2" type="noConversion"/>
  </si>
  <si>
    <t>Menção Quantitativa/qualitativa</t>
  </si>
  <si>
    <t>Pontos</t>
  </si>
  <si>
    <t>Ano de 2012</t>
  </si>
  <si>
    <t>Ano de 2013/2014</t>
  </si>
  <si>
    <t>Ano de 2015/2016</t>
  </si>
  <si>
    <t>TOTAL DE PONTOS</t>
  </si>
  <si>
    <t xml:space="preserve">    /Adesqudo</t>
  </si>
  <si>
    <t>/Adequado</t>
  </si>
  <si>
    <t>/Relevante</t>
  </si>
  <si>
    <t xml:space="preserve">   /Excelente</t>
    <phoneticPr fontId="2" type="noConversion"/>
  </si>
  <si>
    <t xml:space="preserve">   /Excelente</t>
    <phoneticPr fontId="2" type="noConversion"/>
  </si>
  <si>
    <t>19-05-2005</t>
    <phoneticPr fontId="2" type="noConversion"/>
  </si>
  <si>
    <t>11ª /48</t>
    <phoneticPr fontId="2" type="noConversion"/>
  </si>
  <si>
    <t>8ª / 39</t>
    <phoneticPr fontId="2" type="noConversion"/>
  </si>
  <si>
    <t>31-05-2005</t>
    <phoneticPr fontId="2" type="noConversion"/>
  </si>
  <si>
    <t>3,99/Adequado</t>
    <phoneticPr fontId="2" type="noConversion"/>
  </si>
  <si>
    <t>4,80/Relevante</t>
    <phoneticPr fontId="2" type="noConversion"/>
  </si>
  <si>
    <t>4,49/Relevante</t>
    <phoneticPr fontId="2" type="noConversion"/>
  </si>
  <si>
    <t>Não tem classificações</t>
    <phoneticPr fontId="2" type="noConversion"/>
  </si>
  <si>
    <t>3,99/Adequado</t>
  </si>
  <si>
    <t>1 682,07€</t>
    <phoneticPr fontId="2" type="noConversion"/>
  </si>
  <si>
    <t>510/3</t>
    <phoneticPr fontId="2" type="noConversion"/>
  </si>
  <si>
    <t>4ª /4</t>
    <phoneticPr fontId="2" type="noConversion"/>
  </si>
  <si>
    <t>2 437,29€</t>
    <phoneticPr fontId="2" type="noConversion"/>
  </si>
  <si>
    <t>9ª /42</t>
    <phoneticPr fontId="2" type="noConversion"/>
  </si>
  <si>
    <t>2 591,76€</t>
    <phoneticPr fontId="2" type="noConversion"/>
  </si>
  <si>
    <t>583, 58€</t>
  </si>
  <si>
    <t>3 209,67€</t>
    <phoneticPr fontId="2" type="noConversion"/>
  </si>
  <si>
    <t>01-03-2005</t>
    <phoneticPr fontId="2" type="noConversion"/>
  </si>
  <si>
    <t>3ª / 3</t>
    <phoneticPr fontId="2" type="noConversion"/>
  </si>
  <si>
    <t>Maria Orlanda de Freitas Silva Pereira</t>
    <phoneticPr fontId="4" type="noConversion"/>
  </si>
  <si>
    <t>Maria Alexandra de Jesus Faria Gomes</t>
  </si>
  <si>
    <t>Mário António Catanho José</t>
    <phoneticPr fontId="4" type="noConversion"/>
  </si>
  <si>
    <t>Maria da Conceição de Ponte Andrade Silva</t>
  </si>
  <si>
    <t>Maria da Encarnação Gouveia Natal</t>
  </si>
  <si>
    <t>entre 4ª e 5ª/entre 23 e 27</t>
    <phoneticPr fontId="2" type="noConversion"/>
  </si>
  <si>
    <t>29-06-2007</t>
    <phoneticPr fontId="2" type="noConversion"/>
  </si>
  <si>
    <t>28-04-2008</t>
    <phoneticPr fontId="2" type="noConversion"/>
  </si>
  <si>
    <t>06-06-2005</t>
    <phoneticPr fontId="2" type="noConversion"/>
  </si>
  <si>
    <t>2ª / 17</t>
    <phoneticPr fontId="2" type="noConversion"/>
  </si>
  <si>
    <t>3,71/Adequado</t>
    <phoneticPr fontId="2" type="noConversion"/>
  </si>
  <si>
    <t>3,95/Adequado</t>
    <phoneticPr fontId="2" type="noConversion"/>
  </si>
  <si>
    <t>4,75/Relevante</t>
    <phoneticPr fontId="2" type="noConversion"/>
  </si>
  <si>
    <r>
      <t>5</t>
    </r>
    <r>
      <rPr>
        <sz val="10"/>
        <color indexed="8"/>
        <rFont val="Calibri"/>
        <family val="2"/>
      </rPr>
      <t>3</t>
    </r>
    <r>
      <rPr>
        <sz val="10"/>
        <color theme="1"/>
        <rFont val="Calibri"/>
        <family val="2"/>
        <scheme val="minor"/>
      </rPr>
      <t>0/4</t>
    </r>
    <phoneticPr fontId="2" type="noConversion"/>
  </si>
  <si>
    <t>560/5</t>
    <phoneticPr fontId="2" type="noConversion"/>
  </si>
  <si>
    <t>1 922,37€</t>
    <phoneticPr fontId="2" type="noConversion"/>
  </si>
  <si>
    <t>1613,42€</t>
    <phoneticPr fontId="2" type="noConversion"/>
  </si>
  <si>
    <t>5ª/27</t>
    <phoneticPr fontId="2" type="noConversion"/>
  </si>
  <si>
    <t>1 819,38€</t>
    <phoneticPr fontId="2" type="noConversion"/>
  </si>
  <si>
    <t>1 304,46€</t>
    <phoneticPr fontId="2" type="noConversion"/>
  </si>
  <si>
    <t>Sara Patrícia Fernandes Nóbrega</t>
    <phoneticPr fontId="4" type="noConversion"/>
  </si>
  <si>
    <t>4,44/Relevante</t>
  </si>
  <si>
    <t>4,44/Relevante</t>
    <phoneticPr fontId="2" type="noConversion"/>
  </si>
  <si>
    <t>22-05-2005</t>
    <phoneticPr fontId="2" type="noConversion"/>
  </si>
  <si>
    <t>2ª / 2</t>
    <phoneticPr fontId="2" type="noConversion"/>
  </si>
  <si>
    <t>03-07-2004</t>
    <phoneticPr fontId="2" type="noConversion"/>
  </si>
  <si>
    <t>Maria do Rosário Pereira Gil Pestana Pereira</t>
  </si>
  <si>
    <t>4,42/Relevante</t>
    <phoneticPr fontId="2" type="noConversion"/>
  </si>
  <si>
    <t>/Excelente</t>
    <phoneticPr fontId="2" type="noConversion"/>
  </si>
  <si>
    <t>3,62/Adequado</t>
    <phoneticPr fontId="2" type="noConversion"/>
  </si>
  <si>
    <t>entre 6ª e 7ª/entre 31 e 35</t>
    <phoneticPr fontId="2" type="noConversion"/>
  </si>
  <si>
    <t>01-01-2009</t>
    <phoneticPr fontId="2" type="noConversion"/>
  </si>
  <si>
    <r>
      <t>3,</t>
    </r>
    <r>
      <rPr>
        <sz val="10"/>
        <color indexed="8"/>
        <rFont val="Calibri"/>
        <family val="2"/>
      </rPr>
      <t>90/Adequado</t>
    </r>
    <phoneticPr fontId="2" type="noConversion"/>
  </si>
  <si>
    <t>3,90/Adequado</t>
  </si>
  <si>
    <t>3,90/Adequado</t>
    <phoneticPr fontId="2" type="noConversion"/>
  </si>
  <si>
    <t>4,03/Relevante</t>
    <phoneticPr fontId="2" type="noConversion"/>
  </si>
  <si>
    <t>Coordenador técnico</t>
    <phoneticPr fontId="2" type="noConversion"/>
  </si>
  <si>
    <t>NOME</t>
  </si>
  <si>
    <t>CARREIRA/CATEGORIA</t>
  </si>
  <si>
    <t>DATA DE INTEGRAÇÃO NO ÍNDICE OU ESCALÃO</t>
  </si>
  <si>
    <t>PONTOS OBTIDOS DE 2004 A 2008</t>
  </si>
  <si>
    <t>Ano de 2011</t>
  </si>
  <si>
    <t>entre 1ª e 2ª/entre 14 e 17</t>
    <phoneticPr fontId="2" type="noConversion"/>
  </si>
  <si>
    <t>Chefe de Departamento</t>
    <phoneticPr fontId="2" type="noConversion"/>
  </si>
  <si>
    <t>Coordenador Especialista</t>
    <phoneticPr fontId="2" type="noConversion"/>
  </si>
  <si>
    <t>9º/42</t>
    <phoneticPr fontId="2" type="noConversion"/>
  </si>
  <si>
    <t>2 591,76€</t>
    <phoneticPr fontId="2" type="noConversion"/>
  </si>
  <si>
    <t>2 437,29€</t>
    <phoneticPr fontId="2" type="noConversion"/>
  </si>
  <si>
    <t>2 900,72</t>
    <phoneticPr fontId="2" type="noConversion"/>
  </si>
  <si>
    <t>2 746,24€</t>
    <phoneticPr fontId="2" type="noConversion"/>
  </si>
  <si>
    <t>1 201,48€</t>
    <phoneticPr fontId="2" type="noConversion"/>
  </si>
  <si>
    <t>2ª /17</t>
    <phoneticPr fontId="2" type="noConversion"/>
  </si>
  <si>
    <t>1 304,46€</t>
    <phoneticPr fontId="2" type="noConversion"/>
  </si>
  <si>
    <t>540,60 €</t>
    <phoneticPr fontId="2" type="noConversion"/>
  </si>
  <si>
    <t>3ª/3</t>
    <phoneticPr fontId="2" type="noConversion"/>
  </si>
  <si>
    <t>583, 58€</t>
    <phoneticPr fontId="2" type="noConversion"/>
  </si>
  <si>
    <t>1167,15€</t>
    <phoneticPr fontId="2" type="noConversion"/>
  </si>
  <si>
    <t>370/3</t>
    <phoneticPr fontId="2" type="noConversion"/>
  </si>
  <si>
    <t>1 579,09€</t>
    <phoneticPr fontId="2" type="noConversion"/>
  </si>
  <si>
    <t>2 025,35€</t>
    <phoneticPr fontId="2" type="noConversion"/>
  </si>
  <si>
    <t>Susana Maria Alves Gouveia</t>
  </si>
  <si>
    <t>/Relevante</t>
    <phoneticPr fontId="2" type="noConversion"/>
  </si>
  <si>
    <t>/Adequado</t>
    <phoneticPr fontId="2" type="noConversion"/>
  </si>
  <si>
    <t>4,76/relevante</t>
    <phoneticPr fontId="2" type="noConversion"/>
  </si>
  <si>
    <t>3,8/Adequado</t>
    <phoneticPr fontId="2" type="noConversion"/>
  </si>
  <si>
    <t>683,13€</t>
    <phoneticPr fontId="2" type="noConversion"/>
  </si>
  <si>
    <t>2ª /7</t>
    <phoneticPr fontId="2" type="noConversion"/>
  </si>
  <si>
    <t>1 201,48€</t>
    <phoneticPr fontId="2" type="noConversion"/>
  </si>
  <si>
    <t xml:space="preserve"> -</t>
    <phoneticPr fontId="2" type="noConversion"/>
  </si>
  <si>
    <t>1 156,85€</t>
    <phoneticPr fontId="2" type="noConversion"/>
  </si>
  <si>
    <t>POSIÇÃO/NÍVEL OU INDICE /ESCAÂO</t>
  </si>
  <si>
    <t>762,08€</t>
    <phoneticPr fontId="2" type="noConversion"/>
  </si>
  <si>
    <t xml:space="preserve">Novo  posicionamento remunratório a 1.1.2018 </t>
  </si>
  <si>
    <t>3,68/Adequado</t>
    <phoneticPr fontId="2" type="noConversion"/>
  </si>
  <si>
    <t>4,65/Relevante</t>
  </si>
  <si>
    <t>4,65/Relevante</t>
    <phoneticPr fontId="2" type="noConversion"/>
  </si>
  <si>
    <t>Maria Teresa Miranda Nunes Pereira</t>
    <phoneticPr fontId="2" type="noConversion"/>
  </si>
  <si>
    <t>3,92/Adequado</t>
  </si>
  <si>
    <t>3,92/Adequado</t>
    <phoneticPr fontId="2" type="noConversion"/>
  </si>
  <si>
    <t>4,32/Relevante</t>
    <phoneticPr fontId="2" type="noConversion"/>
  </si>
  <si>
    <t>4,76/Relevante</t>
    <phoneticPr fontId="2" type="noConversion"/>
  </si>
  <si>
    <t>4,24/Relevante</t>
    <phoneticPr fontId="2" type="noConversion"/>
  </si>
  <si>
    <t>4,54/Relevante</t>
  </si>
  <si>
    <t>4,54/Relevante</t>
    <phoneticPr fontId="2" type="noConversion"/>
  </si>
  <si>
    <t>3,65/Adequado</t>
  </si>
  <si>
    <t>3,65/Adequado</t>
    <phoneticPr fontId="2" type="noConversion"/>
  </si>
  <si>
    <t>Assistente técnico</t>
  </si>
  <si>
    <t>Assistente técnico</t>
    <phoneticPr fontId="2" type="noConversion"/>
  </si>
  <si>
    <t>Técnico Superior</t>
  </si>
  <si>
    <t>Técnico Superior</t>
    <phoneticPr fontId="2" type="noConversion"/>
  </si>
  <si>
    <t>Sobe mais uma posição ,porque o impulso é menos de 28,00€</t>
    <phoneticPr fontId="2" type="noConversion"/>
  </si>
  <si>
    <t>Sobe mais uma posição ,porque o impulso é menos de 28,00€</t>
    <phoneticPr fontId="2" type="noConversion"/>
  </si>
  <si>
    <t>03-10-2006</t>
    <phoneticPr fontId="2" type="noConversion"/>
  </si>
  <si>
    <t>30-12-2008</t>
    <phoneticPr fontId="2" type="noConversion"/>
  </si>
  <si>
    <t>04-07-2003</t>
    <phoneticPr fontId="2" type="noConversion"/>
  </si>
  <si>
    <t>Coordenador técnico</t>
    <phoneticPr fontId="2" type="noConversion"/>
  </si>
  <si>
    <t>Alda Maria Faria Fernandes Temtem Rodrigues</t>
    <phoneticPr fontId="2" type="noConversion"/>
  </si>
  <si>
    <t>2ª / 15</t>
    <phoneticPr fontId="2" type="noConversion"/>
  </si>
  <si>
    <t>01-04-2014</t>
    <phoneticPr fontId="2" type="noConversion"/>
  </si>
  <si>
    <t>4,89/Relevante</t>
    <phoneticPr fontId="2" type="noConversion"/>
  </si>
  <si>
    <t>4,77/Relevante</t>
    <phoneticPr fontId="2" type="noConversion"/>
  </si>
  <si>
    <t>Júlia Isabel Vieira Lopes</t>
    <phoneticPr fontId="4" type="noConversion"/>
  </si>
  <si>
    <t>Lara Raquel Mendonça de Sousa Rocha</t>
  </si>
  <si>
    <t>Lídia Paula Moniz Abreu</t>
    <phoneticPr fontId="4" type="noConversion"/>
  </si>
  <si>
    <t>Lina Gonçalves de Gouveia Rodrigues</t>
  </si>
  <si>
    <t>Luísa Maria Jesus Sousa Jardim</t>
  </si>
  <si>
    <t>Chefe de Departamento</t>
  </si>
  <si>
    <t>10ª / 45</t>
    <phoneticPr fontId="2" type="noConversion"/>
  </si>
  <si>
    <t>entre 4ª e 5ª/entre 23 e27</t>
    <phoneticPr fontId="2" type="noConversion"/>
  </si>
  <si>
    <t>Valentina Filipa da Silva Cunha e Silva</t>
    <phoneticPr fontId="4" type="noConversion"/>
  </si>
  <si>
    <t>Luís Pedro Aguiar Mota</t>
    <phoneticPr fontId="2" type="noConversion"/>
  </si>
  <si>
    <t>Maria Raquel da Cruz Andrade e Castro</t>
    <phoneticPr fontId="2" type="noConversion"/>
  </si>
  <si>
    <t>Obs.</t>
  </si>
  <si>
    <t>Não tem classificações</t>
  </si>
  <si>
    <t>PONTOS OBTIDOS DE 2009 A 2010</t>
  </si>
  <si>
    <t>4ª /23</t>
    <phoneticPr fontId="2" type="noConversion"/>
  </si>
  <si>
    <t>1 613,42€</t>
    <phoneticPr fontId="2" type="noConversion"/>
  </si>
  <si>
    <t>1579,09€</t>
    <phoneticPr fontId="2" type="noConversion"/>
  </si>
  <si>
    <t>1 750,73€</t>
    <phoneticPr fontId="2" type="noConversion"/>
  </si>
  <si>
    <t>5ª /27</t>
    <phoneticPr fontId="2" type="noConversion"/>
  </si>
  <si>
    <t>1 819,38€</t>
    <phoneticPr fontId="2" type="noConversion"/>
  </si>
  <si>
    <t>1 304,46€</t>
    <phoneticPr fontId="2" type="noConversion"/>
  </si>
  <si>
    <t>923,42€</t>
    <phoneticPr fontId="2" type="noConversion"/>
  </si>
  <si>
    <t>6ª /11</t>
    <phoneticPr fontId="2" type="noConversion"/>
  </si>
  <si>
    <t>3,58/Adequado</t>
    <phoneticPr fontId="2" type="noConversion"/>
  </si>
  <si>
    <t>4,12/Relevante</t>
    <phoneticPr fontId="2" type="noConversion"/>
  </si>
  <si>
    <t>3,72/Adequado</t>
    <phoneticPr fontId="2" type="noConversion"/>
  </si>
  <si>
    <t>Maria Fátima Mendonça Dória Nóbrega</t>
  </si>
  <si>
    <t>Maria Gabriela Jesus</t>
  </si>
  <si>
    <t>Maria Irene Vieira Vítor Rodrigues</t>
  </si>
  <si>
    <t>3ª/8</t>
    <phoneticPr fontId="2" type="noConversion"/>
  </si>
  <si>
    <t>2  591,76€</t>
    <phoneticPr fontId="2" type="noConversion"/>
  </si>
  <si>
    <t>2 437,29€</t>
    <phoneticPr fontId="2" type="noConversion"/>
  </si>
  <si>
    <t>Coordenador</t>
    <phoneticPr fontId="2" type="noConversion"/>
  </si>
  <si>
    <t>Assistente Operacional</t>
  </si>
  <si>
    <t>Assistente Operacional</t>
    <phoneticPr fontId="2" type="noConversion"/>
  </si>
  <si>
    <t>Coordenador Especialista</t>
    <phoneticPr fontId="5" type="noConversion"/>
  </si>
  <si>
    <r>
      <rPr>
        <sz val="10"/>
        <color rgb="FF000000"/>
        <rFont val="Calibri"/>
        <family val="2"/>
      </rPr>
      <t>Sobe mais uma posição ,porque o impulso é menos de 28,00</t>
    </r>
    <r>
      <rPr>
        <sz val="11"/>
        <color indexed="8"/>
        <rFont val="Calibri"/>
        <family val="2"/>
      </rPr>
      <t>€</t>
    </r>
  </si>
  <si>
    <t>Autorizado</t>
  </si>
  <si>
    <t xml:space="preserve">Vice-Presidente do Governo Regional </t>
  </si>
  <si>
    <t>Aos 6 demarço de 2018</t>
  </si>
  <si>
    <t xml:space="preserve">
ANEXO II- Gabinete da Vie-Presidência do Governo (Ex.SRF)
( a que se refere a alinea b) do ofcio circular)
Formulário para contabilização de pontos nas alterações obrigatórias de posicionamento remuneratório a ocorrer em 2018
</t>
  </si>
  <si>
    <t>SAF-MAR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</si>
</sst>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7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3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16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8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 wrapText="1"/>
    </xf>
    <xf numFmtId="8" fontId="0" fillId="0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9" fillId="0" borderId="1" xfId="0" applyFont="1" applyFill="1" applyBorder="1"/>
    <xf numFmtId="0" fontId="4" fillId="0" borderId="2" xfId="0" applyFont="1" applyFill="1" applyBorder="1" applyAlignment="1">
      <alignment horizontal="center"/>
    </xf>
  </cellXfs>
  <cellStyles count="3">
    <cellStyle name="Hiperligação" xfId="1" builtinId="8" hidden="1"/>
    <cellStyle name="Hiperligação Visitada" xfId="2" builtinId="9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U67"/>
  <sheetViews>
    <sheetView tabSelected="1" workbookViewId="0">
      <selection activeCell="E9" sqref="E9"/>
    </sheetView>
  </sheetViews>
  <sheetFormatPr defaultColWidth="8.85546875" defaultRowHeight="15" x14ac:dyDescent="0.25"/>
  <cols>
    <col min="1" max="1" width="37" customWidth="1"/>
    <col min="2" max="2" width="21.28515625" customWidth="1"/>
    <col min="3" max="3" width="20.140625" customWidth="1"/>
    <col min="4" max="4" width="17.7109375" customWidth="1"/>
    <col min="5" max="5" width="12.42578125" customWidth="1"/>
    <col min="6" max="7" width="9.42578125" customWidth="1"/>
    <col min="8" max="8" width="11" customWidth="1"/>
    <col min="9" max="9" width="7.42578125" customWidth="1"/>
    <col min="10" max="10" width="11" customWidth="1"/>
    <col min="11" max="11" width="7.42578125" customWidth="1"/>
    <col min="12" max="12" width="11" customWidth="1"/>
    <col min="13" max="13" width="7.42578125" customWidth="1"/>
    <col min="14" max="14" width="11" customWidth="1"/>
    <col min="15" max="15" width="7.42578125" customWidth="1"/>
    <col min="16" max="16" width="11.28515625" customWidth="1"/>
    <col min="17" max="17" width="14.42578125" customWidth="1"/>
    <col min="18" max="18" width="14.85546875" customWidth="1"/>
    <col min="19" max="19" width="11.28515625" customWidth="1"/>
    <col min="20" max="20" width="18.42578125" customWidth="1"/>
  </cols>
  <sheetData>
    <row r="1" spans="1:21" ht="15" customHeight="1" x14ac:dyDescent="0.25">
      <c r="A1" s="46" t="s">
        <v>299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56" t="s">
        <v>296</v>
      </c>
      <c r="R1" s="56"/>
      <c r="S1" s="56"/>
      <c r="T1" s="56"/>
    </row>
    <row r="2" spans="1:21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6" t="s">
        <v>297</v>
      </c>
      <c r="R2" s="56"/>
      <c r="S2" s="56"/>
      <c r="T2" s="56"/>
    </row>
    <row r="3" spans="1:21" ht="36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7" t="s">
        <v>298</v>
      </c>
      <c r="R3" s="57"/>
      <c r="S3" s="57"/>
      <c r="T3" s="57"/>
    </row>
    <row r="4" spans="1:21" ht="14.1" customHeight="1" x14ac:dyDescent="0.25">
      <c r="A4" s="48" t="s">
        <v>195</v>
      </c>
      <c r="B4" s="48" t="s">
        <v>196</v>
      </c>
      <c r="C4" s="48" t="s">
        <v>228</v>
      </c>
      <c r="D4" s="31"/>
      <c r="E4" s="48" t="s">
        <v>197</v>
      </c>
      <c r="F4" s="48" t="s">
        <v>198</v>
      </c>
      <c r="G4" s="48" t="s">
        <v>272</v>
      </c>
      <c r="H4" s="53" t="s">
        <v>199</v>
      </c>
      <c r="I4" s="53"/>
      <c r="J4" s="53" t="s">
        <v>130</v>
      </c>
      <c r="K4" s="53"/>
      <c r="L4" s="53" t="s">
        <v>131</v>
      </c>
      <c r="M4" s="53"/>
      <c r="N4" s="53" t="s">
        <v>132</v>
      </c>
      <c r="O4" s="53"/>
      <c r="P4" s="49" t="s">
        <v>133</v>
      </c>
      <c r="Q4" s="50" t="s">
        <v>99</v>
      </c>
      <c r="R4" s="51"/>
      <c r="S4" s="52"/>
      <c r="T4" s="49" t="s">
        <v>270</v>
      </c>
    </row>
    <row r="5" spans="1:21" ht="63" customHeight="1" x14ac:dyDescent="0.25">
      <c r="A5" s="48"/>
      <c r="B5" s="48"/>
      <c r="C5" s="48"/>
      <c r="D5" s="31" t="s">
        <v>98</v>
      </c>
      <c r="E5" s="48"/>
      <c r="F5" s="48"/>
      <c r="G5" s="48"/>
      <c r="H5" s="1" t="s">
        <v>128</v>
      </c>
      <c r="I5" s="1" t="s">
        <v>129</v>
      </c>
      <c r="J5" s="1" t="s">
        <v>128</v>
      </c>
      <c r="K5" s="1" t="s">
        <v>129</v>
      </c>
      <c r="L5" s="1" t="s">
        <v>128</v>
      </c>
      <c r="M5" s="1" t="s">
        <v>129</v>
      </c>
      <c r="N5" s="1" t="s">
        <v>128</v>
      </c>
      <c r="O5" s="1" t="s">
        <v>129</v>
      </c>
      <c r="P5" s="49"/>
      <c r="Q5" s="32" t="s">
        <v>230</v>
      </c>
      <c r="R5" s="32" t="s">
        <v>96</v>
      </c>
      <c r="S5" s="32" t="s">
        <v>97</v>
      </c>
      <c r="T5" s="49"/>
    </row>
    <row r="6" spans="1:21" ht="20.100000000000001" customHeight="1" x14ac:dyDescent="0.25">
      <c r="A6" s="15" t="s">
        <v>114</v>
      </c>
      <c r="B6" s="8" t="s">
        <v>245</v>
      </c>
      <c r="C6" s="9" t="s">
        <v>127</v>
      </c>
      <c r="D6" s="39" t="s">
        <v>100</v>
      </c>
      <c r="E6" s="10" t="s">
        <v>139</v>
      </c>
      <c r="F6" s="11">
        <v>5</v>
      </c>
      <c r="G6" s="11">
        <v>3</v>
      </c>
      <c r="H6" s="19" t="s">
        <v>17</v>
      </c>
      <c r="I6" s="5">
        <v>1</v>
      </c>
      <c r="J6" s="19" t="s">
        <v>16</v>
      </c>
      <c r="K6" s="5">
        <v>1</v>
      </c>
      <c r="L6" s="19" t="s">
        <v>16</v>
      </c>
      <c r="M6" s="5">
        <v>2</v>
      </c>
      <c r="N6" s="5"/>
      <c r="O6" s="5"/>
      <c r="P6" s="6">
        <f>F6+G6+I6+K6+M6+O6</f>
        <v>12</v>
      </c>
      <c r="Q6" s="35" t="s">
        <v>101</v>
      </c>
      <c r="R6" s="37">
        <v>995.51</v>
      </c>
      <c r="S6" s="6"/>
      <c r="T6" s="6"/>
      <c r="U6" s="7"/>
    </row>
    <row r="7" spans="1:21" ht="20.100000000000001" customHeight="1" x14ac:dyDescent="0.25">
      <c r="A7" s="16" t="s">
        <v>19</v>
      </c>
      <c r="B7" s="8" t="s">
        <v>245</v>
      </c>
      <c r="C7" s="9" t="s">
        <v>43</v>
      </c>
      <c r="D7" s="39" t="s">
        <v>223</v>
      </c>
      <c r="E7" s="22" t="s">
        <v>53</v>
      </c>
      <c r="F7" s="5">
        <v>4</v>
      </c>
      <c r="G7" s="5">
        <v>3</v>
      </c>
      <c r="H7" s="5" t="s">
        <v>190</v>
      </c>
      <c r="I7" s="5">
        <v>1</v>
      </c>
      <c r="J7" s="5" t="s">
        <v>190</v>
      </c>
      <c r="K7" s="5">
        <v>1</v>
      </c>
      <c r="L7" s="11" t="s">
        <v>192</v>
      </c>
      <c r="M7" s="5">
        <v>2</v>
      </c>
      <c r="N7" s="5"/>
      <c r="O7" s="5"/>
      <c r="P7" s="6">
        <f t="shared" ref="P7:P56" si="0">F7+G7+I7+K7+M7+O7</f>
        <v>11</v>
      </c>
      <c r="Q7" s="35" t="s">
        <v>224</v>
      </c>
      <c r="R7" s="37">
        <v>789.54</v>
      </c>
      <c r="S7" s="6"/>
      <c r="T7" s="6"/>
      <c r="U7" s="7"/>
    </row>
    <row r="8" spans="1:21" ht="30" customHeight="1" x14ac:dyDescent="0.25">
      <c r="A8" s="14" t="s">
        <v>115</v>
      </c>
      <c r="B8" s="18" t="s">
        <v>244</v>
      </c>
      <c r="C8" s="9" t="s">
        <v>127</v>
      </c>
      <c r="D8" s="39" t="s">
        <v>100</v>
      </c>
      <c r="E8" s="22" t="s">
        <v>50</v>
      </c>
      <c r="F8" s="11">
        <v>5</v>
      </c>
      <c r="G8" s="5">
        <v>3</v>
      </c>
      <c r="H8" s="19" t="s">
        <v>191</v>
      </c>
      <c r="I8" s="5">
        <v>1</v>
      </c>
      <c r="J8" s="19" t="s">
        <v>191</v>
      </c>
      <c r="K8" s="5">
        <v>1</v>
      </c>
      <c r="L8" s="19" t="s">
        <v>191</v>
      </c>
      <c r="M8" s="5">
        <v>2</v>
      </c>
      <c r="N8" s="5"/>
      <c r="O8" s="5"/>
      <c r="P8" s="6">
        <f t="shared" si="0"/>
        <v>12</v>
      </c>
      <c r="Q8" s="35" t="s">
        <v>101</v>
      </c>
      <c r="R8" s="37">
        <v>995.51</v>
      </c>
      <c r="S8" s="6"/>
      <c r="T8" s="6"/>
      <c r="U8" s="7"/>
    </row>
    <row r="9" spans="1:21" ht="39.950000000000003" customHeight="1" x14ac:dyDescent="0.25">
      <c r="A9" s="33" t="s">
        <v>254</v>
      </c>
      <c r="B9" s="8" t="s">
        <v>247</v>
      </c>
      <c r="C9" s="9" t="s">
        <v>255</v>
      </c>
      <c r="D9" s="39" t="s">
        <v>225</v>
      </c>
      <c r="E9" s="23" t="s">
        <v>256</v>
      </c>
      <c r="F9" s="11"/>
      <c r="G9" s="11"/>
      <c r="H9" s="19"/>
      <c r="I9" s="5"/>
      <c r="J9" s="19"/>
      <c r="K9" s="5"/>
      <c r="L9" s="19" t="s">
        <v>258</v>
      </c>
      <c r="M9" s="5">
        <v>4</v>
      </c>
      <c r="N9" s="11" t="s">
        <v>257</v>
      </c>
      <c r="O9" s="5">
        <v>4</v>
      </c>
      <c r="P9" s="6">
        <f t="shared" si="0"/>
        <v>8</v>
      </c>
      <c r="Q9" s="36" t="s">
        <v>226</v>
      </c>
      <c r="R9" s="34" t="s">
        <v>226</v>
      </c>
      <c r="S9" s="34"/>
      <c r="T9" s="55" t="s">
        <v>125</v>
      </c>
      <c r="U9" s="7"/>
    </row>
    <row r="10" spans="1:21" ht="30" customHeight="1" x14ac:dyDescent="0.25">
      <c r="A10" s="13" t="s">
        <v>74</v>
      </c>
      <c r="B10" s="8" t="s">
        <v>194</v>
      </c>
      <c r="C10" s="9" t="s">
        <v>200</v>
      </c>
      <c r="D10" s="39" t="s">
        <v>227</v>
      </c>
      <c r="E10" s="22" t="s">
        <v>75</v>
      </c>
      <c r="F10" s="11">
        <v>4</v>
      </c>
      <c r="G10" s="5">
        <v>2</v>
      </c>
      <c r="H10" s="19" t="s">
        <v>135</v>
      </c>
      <c r="I10" s="5">
        <v>1</v>
      </c>
      <c r="J10" s="19" t="s">
        <v>135</v>
      </c>
      <c r="K10" s="5">
        <v>1</v>
      </c>
      <c r="L10" s="19" t="s">
        <v>135</v>
      </c>
      <c r="M10" s="5">
        <v>2</v>
      </c>
      <c r="N10" s="5"/>
      <c r="O10" s="5"/>
      <c r="P10" s="6">
        <f t="shared" si="0"/>
        <v>10</v>
      </c>
      <c r="Q10" s="35" t="s">
        <v>91</v>
      </c>
      <c r="R10" s="38" t="s">
        <v>0</v>
      </c>
      <c r="S10" s="6"/>
      <c r="T10" s="6"/>
      <c r="U10" s="7"/>
    </row>
    <row r="11" spans="1:21" ht="20.100000000000001" customHeight="1" x14ac:dyDescent="0.25">
      <c r="A11" s="15" t="s">
        <v>1</v>
      </c>
      <c r="B11" s="8" t="s">
        <v>247</v>
      </c>
      <c r="C11" s="9" t="s">
        <v>18</v>
      </c>
      <c r="D11" s="39" t="s">
        <v>58</v>
      </c>
      <c r="E11" s="20" t="s">
        <v>47</v>
      </c>
      <c r="F11" s="5">
        <v>3</v>
      </c>
      <c r="G11" s="5">
        <v>2</v>
      </c>
      <c r="H11" s="19" t="s">
        <v>168</v>
      </c>
      <c r="I11" s="5">
        <v>1</v>
      </c>
      <c r="J11" s="19" t="s">
        <v>80</v>
      </c>
      <c r="K11" s="5">
        <v>1</v>
      </c>
      <c r="L11" s="11" t="s">
        <v>193</v>
      </c>
      <c r="M11" s="5">
        <v>4</v>
      </c>
      <c r="N11" s="5"/>
      <c r="O11" s="5"/>
      <c r="P11" s="6">
        <f t="shared" si="0"/>
        <v>11</v>
      </c>
      <c r="Q11" s="35" t="s">
        <v>2</v>
      </c>
      <c r="R11" s="38" t="s">
        <v>3</v>
      </c>
      <c r="S11" s="6"/>
      <c r="T11" s="6"/>
      <c r="U11" s="7"/>
    </row>
    <row r="12" spans="1:21" ht="50.25" customHeight="1" x14ac:dyDescent="0.25">
      <c r="A12" s="13" t="s">
        <v>4</v>
      </c>
      <c r="B12" s="18" t="s">
        <v>244</v>
      </c>
      <c r="C12" s="9" t="s">
        <v>76</v>
      </c>
      <c r="D12" s="39" t="s">
        <v>5</v>
      </c>
      <c r="E12" s="10" t="s">
        <v>77</v>
      </c>
      <c r="F12" s="5">
        <v>6</v>
      </c>
      <c r="G12" s="5">
        <v>3</v>
      </c>
      <c r="H12" s="19" t="s">
        <v>169</v>
      </c>
      <c r="I12" s="5">
        <v>1</v>
      </c>
      <c r="J12" s="19" t="s">
        <v>135</v>
      </c>
      <c r="K12" s="5">
        <v>1</v>
      </c>
      <c r="L12" s="19" t="s">
        <v>135</v>
      </c>
      <c r="M12" s="5">
        <v>2</v>
      </c>
      <c r="N12" s="5"/>
      <c r="O12" s="5"/>
      <c r="P12" s="6">
        <f t="shared" si="0"/>
        <v>13</v>
      </c>
      <c r="Q12" s="35" t="s">
        <v>6</v>
      </c>
      <c r="R12" s="37">
        <v>995.51</v>
      </c>
      <c r="S12" s="6"/>
      <c r="T12" s="55" t="s">
        <v>248</v>
      </c>
      <c r="U12" s="7"/>
    </row>
    <row r="13" spans="1:21" ht="20.100000000000001" customHeight="1" x14ac:dyDescent="0.25">
      <c r="A13" s="15" t="s">
        <v>117</v>
      </c>
      <c r="B13" s="8" t="s">
        <v>201</v>
      </c>
      <c r="C13" s="4" t="s">
        <v>92</v>
      </c>
      <c r="D13" s="39" t="s">
        <v>8</v>
      </c>
      <c r="E13" s="12" t="s">
        <v>45</v>
      </c>
      <c r="F13" s="11"/>
      <c r="G13" s="5">
        <v>5</v>
      </c>
      <c r="H13" s="11" t="s">
        <v>238</v>
      </c>
      <c r="I13" s="5">
        <v>2</v>
      </c>
      <c r="J13" s="19" t="s">
        <v>222</v>
      </c>
      <c r="K13" s="5">
        <v>1</v>
      </c>
      <c r="L13" s="11" t="s">
        <v>221</v>
      </c>
      <c r="M13" s="5">
        <v>4</v>
      </c>
      <c r="N13" s="5"/>
      <c r="O13" s="5"/>
      <c r="P13" s="6">
        <f t="shared" si="0"/>
        <v>12</v>
      </c>
      <c r="Q13" s="4" t="s">
        <v>92</v>
      </c>
      <c r="R13" s="41" t="s">
        <v>7</v>
      </c>
      <c r="S13" s="6"/>
      <c r="T13" s="6"/>
      <c r="U13" s="7"/>
    </row>
    <row r="14" spans="1:21" ht="20.100000000000001" customHeight="1" x14ac:dyDescent="0.25">
      <c r="A14" s="15" t="s">
        <v>120</v>
      </c>
      <c r="B14" s="8" t="s">
        <v>202</v>
      </c>
      <c r="C14" s="4" t="s">
        <v>171</v>
      </c>
      <c r="D14" s="39" t="s">
        <v>9</v>
      </c>
      <c r="E14" s="22" t="s">
        <v>44</v>
      </c>
      <c r="F14" s="11"/>
      <c r="G14" s="5">
        <v>5</v>
      </c>
      <c r="H14" s="11" t="s">
        <v>239</v>
      </c>
      <c r="I14" s="5">
        <v>2</v>
      </c>
      <c r="J14" s="19" t="s">
        <v>239</v>
      </c>
      <c r="K14" s="5">
        <v>2</v>
      </c>
      <c r="L14" s="19" t="s">
        <v>239</v>
      </c>
      <c r="M14" s="5">
        <v>4</v>
      </c>
      <c r="N14" s="5"/>
      <c r="O14" s="5"/>
      <c r="P14" s="6">
        <f t="shared" si="0"/>
        <v>13</v>
      </c>
      <c r="Q14" s="35" t="s">
        <v>172</v>
      </c>
      <c r="R14" s="38" t="s">
        <v>173</v>
      </c>
      <c r="S14" s="6"/>
      <c r="T14" s="6"/>
      <c r="U14" s="7"/>
    </row>
    <row r="15" spans="1:21" ht="20.100000000000001" customHeight="1" x14ac:dyDescent="0.25">
      <c r="A15" s="15" t="s">
        <v>121</v>
      </c>
      <c r="B15" s="8" t="s">
        <v>247</v>
      </c>
      <c r="C15" s="9" t="s">
        <v>68</v>
      </c>
      <c r="D15" s="39" t="s">
        <v>174</v>
      </c>
      <c r="E15" s="23" t="s">
        <v>48</v>
      </c>
      <c r="F15" s="11"/>
      <c r="G15" s="5">
        <v>1</v>
      </c>
      <c r="H15" s="11" t="s">
        <v>110</v>
      </c>
      <c r="I15" s="5">
        <v>2</v>
      </c>
      <c r="J15" s="11" t="s">
        <v>110</v>
      </c>
      <c r="K15" s="5">
        <v>2</v>
      </c>
      <c r="L15" s="19" t="s">
        <v>239</v>
      </c>
      <c r="M15" s="5">
        <v>4</v>
      </c>
      <c r="N15" s="5"/>
      <c r="O15" s="5"/>
      <c r="P15" s="6">
        <f t="shared" si="0"/>
        <v>9</v>
      </c>
      <c r="Q15" s="35" t="s">
        <v>175</v>
      </c>
      <c r="R15" s="38" t="s">
        <v>176</v>
      </c>
      <c r="S15" s="6"/>
      <c r="T15" s="6"/>
      <c r="U15" s="7"/>
    </row>
    <row r="16" spans="1:21" ht="20.100000000000001" customHeight="1" x14ac:dyDescent="0.25">
      <c r="A16" s="15" t="s">
        <v>122</v>
      </c>
      <c r="B16" s="18" t="s">
        <v>244</v>
      </c>
      <c r="C16" s="9" t="s">
        <v>126</v>
      </c>
      <c r="D16" s="39" t="s">
        <v>177</v>
      </c>
      <c r="E16" s="22" t="s">
        <v>48</v>
      </c>
      <c r="F16" s="11"/>
      <c r="G16" s="5">
        <v>2</v>
      </c>
      <c r="H16" s="11" t="s">
        <v>219</v>
      </c>
      <c r="I16" s="5">
        <v>2</v>
      </c>
      <c r="J16" s="19" t="s">
        <v>187</v>
      </c>
      <c r="K16" s="5">
        <v>1</v>
      </c>
      <c r="L16" s="19" t="s">
        <v>187</v>
      </c>
      <c r="M16" s="5">
        <v>2</v>
      </c>
      <c r="N16" s="5"/>
      <c r="O16" s="5"/>
      <c r="P16" s="6">
        <f t="shared" si="0"/>
        <v>7</v>
      </c>
      <c r="Q16" s="35"/>
      <c r="R16" s="38"/>
      <c r="S16" s="6"/>
      <c r="T16" s="6"/>
      <c r="U16" s="7"/>
    </row>
    <row r="17" spans="1:21" ht="20.100000000000001" customHeight="1" x14ac:dyDescent="0.25">
      <c r="A17" s="15" t="s">
        <v>123</v>
      </c>
      <c r="B17" s="8" t="s">
        <v>247</v>
      </c>
      <c r="C17" s="24" t="s">
        <v>69</v>
      </c>
      <c r="D17" s="41" t="s">
        <v>205</v>
      </c>
      <c r="E17" s="22" t="s">
        <v>156</v>
      </c>
      <c r="F17" s="5">
        <v>6</v>
      </c>
      <c r="G17" s="5">
        <v>5</v>
      </c>
      <c r="H17" s="11" t="s">
        <v>170</v>
      </c>
      <c r="I17" s="5">
        <v>2</v>
      </c>
      <c r="J17" s="19" t="s">
        <v>136</v>
      </c>
      <c r="K17" s="5">
        <v>2</v>
      </c>
      <c r="L17" s="19" t="s">
        <v>135</v>
      </c>
      <c r="M17" s="5">
        <v>2</v>
      </c>
      <c r="N17" s="5"/>
      <c r="O17" s="5"/>
      <c r="P17" s="6">
        <f t="shared" si="0"/>
        <v>17</v>
      </c>
      <c r="Q17" s="35" t="s">
        <v>203</v>
      </c>
      <c r="R17" s="38" t="s">
        <v>204</v>
      </c>
      <c r="S17" s="6"/>
      <c r="T17" s="6"/>
      <c r="U17" s="7"/>
    </row>
    <row r="18" spans="1:21" ht="20.100000000000001" customHeight="1" x14ac:dyDescent="0.25">
      <c r="A18" s="15" t="s">
        <v>124</v>
      </c>
      <c r="B18" s="18" t="s">
        <v>246</v>
      </c>
      <c r="C18" s="9" t="s">
        <v>140</v>
      </c>
      <c r="D18" s="39" t="s">
        <v>206</v>
      </c>
      <c r="E18" s="23" t="s">
        <v>48</v>
      </c>
      <c r="F18" s="11"/>
      <c r="G18" s="5">
        <v>1</v>
      </c>
      <c r="H18" s="19" t="s">
        <v>143</v>
      </c>
      <c r="I18" s="5">
        <v>1</v>
      </c>
      <c r="J18" s="11" t="s">
        <v>144</v>
      </c>
      <c r="K18" s="5">
        <v>2</v>
      </c>
      <c r="L18" s="19" t="s">
        <v>143</v>
      </c>
      <c r="M18" s="5">
        <v>2</v>
      </c>
      <c r="N18" s="19" t="s">
        <v>143</v>
      </c>
      <c r="O18" s="5">
        <v>2</v>
      </c>
      <c r="P18" s="6">
        <f t="shared" si="0"/>
        <v>8</v>
      </c>
      <c r="Q18" s="35"/>
      <c r="R18" s="38"/>
      <c r="S18" s="6"/>
      <c r="T18" s="6"/>
      <c r="U18" s="7"/>
    </row>
    <row r="19" spans="1:21" ht="20.100000000000001" customHeight="1" x14ac:dyDescent="0.25">
      <c r="A19" s="14" t="s">
        <v>259</v>
      </c>
      <c r="B19" s="18" t="s">
        <v>246</v>
      </c>
      <c r="C19" s="9" t="s">
        <v>265</v>
      </c>
      <c r="D19" s="39" t="s">
        <v>207</v>
      </c>
      <c r="E19" s="12" t="s">
        <v>45</v>
      </c>
      <c r="F19" s="5"/>
      <c r="G19" s="5"/>
      <c r="H19" s="11" t="s">
        <v>81</v>
      </c>
      <c r="I19" s="5">
        <v>3</v>
      </c>
      <c r="J19" s="11" t="s">
        <v>219</v>
      </c>
      <c r="K19" s="5">
        <v>2</v>
      </c>
      <c r="L19" s="11" t="s">
        <v>81</v>
      </c>
      <c r="M19" s="5">
        <v>6</v>
      </c>
      <c r="N19" s="5"/>
      <c r="O19" s="5"/>
      <c r="P19" s="6">
        <f t="shared" si="0"/>
        <v>11</v>
      </c>
      <c r="Q19" s="9" t="s">
        <v>140</v>
      </c>
      <c r="R19" s="39" t="s">
        <v>206</v>
      </c>
      <c r="S19" s="6"/>
      <c r="T19" s="6"/>
      <c r="U19" s="7"/>
    </row>
    <row r="20" spans="1:21" ht="20.100000000000001" customHeight="1" x14ac:dyDescent="0.25">
      <c r="A20" s="14" t="s">
        <v>261</v>
      </c>
      <c r="B20" s="8" t="s">
        <v>194</v>
      </c>
      <c r="C20" s="9" t="s">
        <v>200</v>
      </c>
      <c r="D20" s="39" t="s">
        <v>208</v>
      </c>
      <c r="E20" s="23" t="s">
        <v>252</v>
      </c>
      <c r="F20" s="5">
        <v>6</v>
      </c>
      <c r="G20" s="5">
        <v>3</v>
      </c>
      <c r="H20" s="11" t="s">
        <v>282</v>
      </c>
      <c r="I20" s="5">
        <v>1</v>
      </c>
      <c r="J20" s="11" t="s">
        <v>283</v>
      </c>
      <c r="K20" s="5">
        <v>2</v>
      </c>
      <c r="L20" s="11" t="s">
        <v>284</v>
      </c>
      <c r="M20" s="5">
        <v>2</v>
      </c>
      <c r="N20" s="19" t="s">
        <v>145</v>
      </c>
      <c r="O20" s="5">
        <v>4</v>
      </c>
      <c r="P20" s="6">
        <f t="shared" si="0"/>
        <v>18</v>
      </c>
      <c r="Q20" s="35" t="s">
        <v>209</v>
      </c>
      <c r="R20" s="38" t="s">
        <v>210</v>
      </c>
      <c r="S20" s="6">
        <v>8</v>
      </c>
      <c r="T20" s="6"/>
      <c r="U20" s="7"/>
    </row>
    <row r="21" spans="1:21" ht="51.75" x14ac:dyDescent="0.25">
      <c r="A21" s="15" t="s">
        <v>262</v>
      </c>
      <c r="B21" s="8" t="s">
        <v>293</v>
      </c>
      <c r="C21" s="9" t="s">
        <v>72</v>
      </c>
      <c r="D21" s="39" t="s">
        <v>211</v>
      </c>
      <c r="E21" s="22" t="s">
        <v>111</v>
      </c>
      <c r="F21" s="5">
        <v>6</v>
      </c>
      <c r="G21" s="5">
        <v>2</v>
      </c>
      <c r="H21" s="19" t="s">
        <v>235</v>
      </c>
      <c r="I21" s="5">
        <v>1</v>
      </c>
      <c r="J21" s="19" t="s">
        <v>235</v>
      </c>
      <c r="K21" s="5">
        <v>1</v>
      </c>
      <c r="L21" s="19" t="s">
        <v>235</v>
      </c>
      <c r="M21" s="5">
        <v>2</v>
      </c>
      <c r="N21" s="5"/>
      <c r="O21" s="5"/>
      <c r="P21" s="6">
        <f t="shared" si="0"/>
        <v>12</v>
      </c>
      <c r="Q21" s="35" t="s">
        <v>212</v>
      </c>
      <c r="R21" s="38" t="s">
        <v>213</v>
      </c>
      <c r="S21" s="6"/>
      <c r="T21" s="55" t="s">
        <v>248</v>
      </c>
      <c r="U21" s="7"/>
    </row>
    <row r="22" spans="1:21" ht="20.100000000000001" customHeight="1" x14ac:dyDescent="0.25">
      <c r="A22" s="15" t="s">
        <v>263</v>
      </c>
      <c r="B22" s="8" t="s">
        <v>291</v>
      </c>
      <c r="C22" s="4" t="s">
        <v>93</v>
      </c>
      <c r="D22" s="39" t="s">
        <v>214</v>
      </c>
      <c r="E22" s="22" t="s">
        <v>49</v>
      </c>
      <c r="F22" s="5">
        <v>5</v>
      </c>
      <c r="G22" s="5">
        <v>3</v>
      </c>
      <c r="H22" s="19" t="s">
        <v>240</v>
      </c>
      <c r="I22" s="5">
        <v>2</v>
      </c>
      <c r="J22" s="19" t="s">
        <v>240</v>
      </c>
      <c r="K22" s="5">
        <v>2</v>
      </c>
      <c r="L22" s="19" t="s">
        <v>240</v>
      </c>
      <c r="M22" s="5">
        <v>4</v>
      </c>
      <c r="N22" s="5"/>
      <c r="O22" s="5"/>
      <c r="P22" s="6">
        <f t="shared" si="0"/>
        <v>16</v>
      </c>
      <c r="Q22" s="35" t="s">
        <v>215</v>
      </c>
      <c r="R22" s="38" t="s">
        <v>59</v>
      </c>
      <c r="S22" s="6"/>
      <c r="T22" s="6"/>
      <c r="U22" s="7"/>
    </row>
    <row r="23" spans="1:21" ht="30" customHeight="1" x14ac:dyDescent="0.25">
      <c r="A23" s="15" t="s">
        <v>268</v>
      </c>
      <c r="B23" s="8" t="s">
        <v>247</v>
      </c>
      <c r="C23" s="9" t="s">
        <v>67</v>
      </c>
      <c r="D23" s="39" t="s">
        <v>216</v>
      </c>
      <c r="E23" s="23" t="s">
        <v>251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0"/>
        <v>0</v>
      </c>
      <c r="Q23" s="36"/>
      <c r="R23" s="42"/>
      <c r="S23" s="34"/>
      <c r="T23" s="55" t="s">
        <v>271</v>
      </c>
      <c r="U23" s="7"/>
    </row>
    <row r="24" spans="1:21" ht="20.100000000000001" customHeight="1" x14ac:dyDescent="0.25">
      <c r="A24" s="15" t="s">
        <v>159</v>
      </c>
      <c r="B24" s="8" t="s">
        <v>201</v>
      </c>
      <c r="C24" s="4" t="s">
        <v>94</v>
      </c>
      <c r="D24" s="39" t="s">
        <v>217</v>
      </c>
      <c r="E24" s="21" t="s">
        <v>48</v>
      </c>
      <c r="F24" s="11"/>
      <c r="G24" s="5">
        <v>2</v>
      </c>
      <c r="H24" s="19" t="s">
        <v>232</v>
      </c>
      <c r="I24" s="5">
        <v>2</v>
      </c>
      <c r="J24" s="11" t="s">
        <v>233</v>
      </c>
      <c r="K24" s="5">
        <v>2</v>
      </c>
      <c r="L24" s="11" t="s">
        <v>233</v>
      </c>
      <c r="M24" s="5">
        <v>4</v>
      </c>
      <c r="N24" s="5"/>
      <c r="O24" s="5"/>
      <c r="P24" s="6">
        <f t="shared" si="0"/>
        <v>10</v>
      </c>
      <c r="Q24" s="4" t="s">
        <v>92</v>
      </c>
      <c r="R24" s="39" t="s">
        <v>8</v>
      </c>
      <c r="S24" s="6"/>
      <c r="T24" s="6"/>
      <c r="U24" s="7"/>
    </row>
    <row r="25" spans="1:21" ht="20.100000000000001" customHeight="1" x14ac:dyDescent="0.25">
      <c r="A25" s="15" t="s">
        <v>160</v>
      </c>
      <c r="B25" s="8" t="s">
        <v>247</v>
      </c>
      <c r="C25" s="24" t="s">
        <v>70</v>
      </c>
      <c r="D25" s="41" t="s">
        <v>155</v>
      </c>
      <c r="E25" s="10" t="s">
        <v>113</v>
      </c>
      <c r="F25" s="11"/>
      <c r="G25" s="5">
        <v>3</v>
      </c>
      <c r="H25" s="19" t="s">
        <v>33</v>
      </c>
      <c r="I25" s="5">
        <v>1</v>
      </c>
      <c r="J25" s="19" t="s">
        <v>33</v>
      </c>
      <c r="K25" s="5">
        <v>1</v>
      </c>
      <c r="L25" s="19" t="s">
        <v>147</v>
      </c>
      <c r="M25" s="5">
        <v>2</v>
      </c>
      <c r="N25" s="19" t="s">
        <v>147</v>
      </c>
      <c r="O25" s="5">
        <v>2</v>
      </c>
      <c r="P25" s="6">
        <f t="shared" si="0"/>
        <v>9</v>
      </c>
      <c r="Q25" s="35"/>
      <c r="R25" s="38"/>
      <c r="S25" s="6"/>
      <c r="T25" s="6"/>
      <c r="U25" s="7"/>
    </row>
    <row r="26" spans="1:21" ht="51.75" x14ac:dyDescent="0.25">
      <c r="A26" s="15" t="s">
        <v>162</v>
      </c>
      <c r="B26" s="8" t="s">
        <v>293</v>
      </c>
      <c r="C26" s="25" t="s">
        <v>73</v>
      </c>
      <c r="D26" s="39" t="s">
        <v>211</v>
      </c>
      <c r="E26" s="23" t="s">
        <v>60</v>
      </c>
      <c r="F26" s="5">
        <v>4</v>
      </c>
      <c r="G26" s="5">
        <v>3</v>
      </c>
      <c r="H26" s="19" t="s">
        <v>236</v>
      </c>
      <c r="I26" s="5">
        <v>1</v>
      </c>
      <c r="J26" s="19" t="s">
        <v>236</v>
      </c>
      <c r="K26" s="5">
        <v>1</v>
      </c>
      <c r="L26" s="19" t="s">
        <v>235</v>
      </c>
      <c r="M26" s="5">
        <v>2</v>
      </c>
      <c r="N26" s="5"/>
      <c r="O26" s="5"/>
      <c r="P26" s="6">
        <f t="shared" si="0"/>
        <v>11</v>
      </c>
      <c r="Q26" s="35" t="s">
        <v>212</v>
      </c>
      <c r="R26" s="38" t="s">
        <v>213</v>
      </c>
      <c r="S26" s="6"/>
      <c r="T26" s="55" t="s">
        <v>248</v>
      </c>
      <c r="U26" s="7"/>
    </row>
    <row r="27" spans="1:21" ht="27.95" customHeight="1" x14ac:dyDescent="0.25">
      <c r="A27" s="17" t="s">
        <v>184</v>
      </c>
      <c r="B27" s="13" t="s">
        <v>294</v>
      </c>
      <c r="C27" s="4" t="s">
        <v>95</v>
      </c>
      <c r="D27" s="39" t="s">
        <v>148</v>
      </c>
      <c r="E27" s="22" t="s">
        <v>48</v>
      </c>
      <c r="F27" s="11"/>
      <c r="G27" s="5">
        <v>2</v>
      </c>
      <c r="H27" s="19" t="s">
        <v>241</v>
      </c>
      <c r="I27" s="5">
        <v>2</v>
      </c>
      <c r="J27" s="19" t="s">
        <v>241</v>
      </c>
      <c r="K27" s="5">
        <v>2</v>
      </c>
      <c r="L27" s="19" t="s">
        <v>240</v>
      </c>
      <c r="M27" s="5">
        <v>4</v>
      </c>
      <c r="N27" s="5"/>
      <c r="O27" s="5"/>
      <c r="P27" s="6">
        <f t="shared" si="0"/>
        <v>10</v>
      </c>
      <c r="Q27" s="35" t="s">
        <v>149</v>
      </c>
      <c r="R27" s="38" t="s">
        <v>61</v>
      </c>
      <c r="S27" s="6"/>
      <c r="T27" s="6"/>
      <c r="U27" s="7"/>
    </row>
    <row r="28" spans="1:21" ht="20.100000000000001" customHeight="1" x14ac:dyDescent="0.25">
      <c r="A28" s="15" t="s">
        <v>286</v>
      </c>
      <c r="B28" s="8" t="s">
        <v>293</v>
      </c>
      <c r="C28" s="24" t="s">
        <v>157</v>
      </c>
      <c r="D28" s="38" t="s">
        <v>213</v>
      </c>
      <c r="E28" s="22" t="s">
        <v>48</v>
      </c>
      <c r="F28" s="11"/>
      <c r="G28" s="5">
        <v>2</v>
      </c>
      <c r="H28" s="19" t="s">
        <v>185</v>
      </c>
      <c r="I28" s="5">
        <v>2</v>
      </c>
      <c r="J28" s="19" t="s">
        <v>56</v>
      </c>
      <c r="K28" s="5">
        <v>2</v>
      </c>
      <c r="L28" s="19" t="s">
        <v>55</v>
      </c>
      <c r="M28" s="5">
        <v>4</v>
      </c>
      <c r="N28" s="5"/>
      <c r="O28" s="5"/>
      <c r="P28" s="6">
        <f t="shared" si="0"/>
        <v>10</v>
      </c>
      <c r="Q28" s="35" t="s">
        <v>150</v>
      </c>
      <c r="R28" s="43">
        <v>635.07000000000005</v>
      </c>
      <c r="S28" s="6"/>
      <c r="T28" s="6"/>
      <c r="U28" s="7"/>
    </row>
    <row r="29" spans="1:21" ht="51.75" x14ac:dyDescent="0.25">
      <c r="A29" s="15" t="s">
        <v>287</v>
      </c>
      <c r="B29" s="18" t="s">
        <v>292</v>
      </c>
      <c r="C29" s="24" t="s">
        <v>71</v>
      </c>
      <c r="D29" s="39" t="s">
        <v>211</v>
      </c>
      <c r="E29" s="23" t="s">
        <v>112</v>
      </c>
      <c r="F29" s="5">
        <v>5</v>
      </c>
      <c r="G29" s="5">
        <v>2</v>
      </c>
      <c r="H29" s="19" t="s">
        <v>105</v>
      </c>
      <c r="I29" s="5">
        <v>1</v>
      </c>
      <c r="J29" s="19" t="s">
        <v>105</v>
      </c>
      <c r="K29" s="5">
        <v>1</v>
      </c>
      <c r="L29" s="19" t="s">
        <v>104</v>
      </c>
      <c r="M29" s="5">
        <v>2</v>
      </c>
      <c r="N29" s="5"/>
      <c r="O29" s="5"/>
      <c r="P29" s="6">
        <f t="shared" si="0"/>
        <v>11</v>
      </c>
      <c r="Q29" s="35" t="s">
        <v>212</v>
      </c>
      <c r="R29" s="38" t="s">
        <v>213</v>
      </c>
      <c r="S29" s="6"/>
      <c r="T29" s="55" t="s">
        <v>248</v>
      </c>
      <c r="U29" s="7"/>
    </row>
    <row r="30" spans="1:21" ht="20.100000000000001" customHeight="1" x14ac:dyDescent="0.25">
      <c r="A30" s="15" t="s">
        <v>82</v>
      </c>
      <c r="B30" s="8" t="s">
        <v>247</v>
      </c>
      <c r="C30" s="24" t="s">
        <v>141</v>
      </c>
      <c r="D30" s="41" t="s">
        <v>151</v>
      </c>
      <c r="E30" s="11" t="s">
        <v>142</v>
      </c>
      <c r="F30" s="5">
        <v>6</v>
      </c>
      <c r="G30" s="5">
        <v>3</v>
      </c>
      <c r="H30" s="11" t="s">
        <v>34</v>
      </c>
      <c r="I30" s="5">
        <v>2</v>
      </c>
      <c r="J30" s="19" t="s">
        <v>135</v>
      </c>
      <c r="K30" s="11">
        <v>1</v>
      </c>
      <c r="L30" s="19" t="s">
        <v>135</v>
      </c>
      <c r="M30" s="5">
        <v>2</v>
      </c>
      <c r="N30" s="5"/>
      <c r="O30" s="5"/>
      <c r="P30" s="6">
        <f t="shared" si="0"/>
        <v>14</v>
      </c>
      <c r="Q30" s="35" t="s">
        <v>152</v>
      </c>
      <c r="R30" s="38" t="s">
        <v>153</v>
      </c>
      <c r="S30" s="6"/>
      <c r="T30" s="6"/>
      <c r="U30" s="7"/>
    </row>
    <row r="31" spans="1:21" ht="20.100000000000001" customHeight="1" x14ac:dyDescent="0.25">
      <c r="A31" s="15" t="s">
        <v>158</v>
      </c>
      <c r="B31" s="18" t="s">
        <v>292</v>
      </c>
      <c r="C31" s="24" t="s">
        <v>11</v>
      </c>
      <c r="D31" s="39" t="s">
        <v>211</v>
      </c>
      <c r="E31" s="11" t="s">
        <v>12</v>
      </c>
      <c r="F31" s="5">
        <v>6</v>
      </c>
      <c r="G31" s="5">
        <v>3</v>
      </c>
      <c r="H31" s="19" t="s">
        <v>35</v>
      </c>
      <c r="I31" s="5">
        <v>1</v>
      </c>
      <c r="J31" s="11" t="s">
        <v>219</v>
      </c>
      <c r="K31" s="5">
        <v>2</v>
      </c>
      <c r="L31" s="11" t="s">
        <v>186</v>
      </c>
      <c r="M31" s="5">
        <v>6</v>
      </c>
      <c r="N31" s="5"/>
      <c r="O31" s="5"/>
      <c r="P31" s="6">
        <f t="shared" si="0"/>
        <v>18</v>
      </c>
      <c r="Q31" s="35" t="s">
        <v>212</v>
      </c>
      <c r="R31" s="44" t="s">
        <v>154</v>
      </c>
      <c r="S31" s="6"/>
      <c r="T31" s="34"/>
      <c r="U31" s="7"/>
    </row>
    <row r="32" spans="1:21" ht="20.100000000000001" customHeight="1" x14ac:dyDescent="0.25">
      <c r="A32" s="15" t="s">
        <v>269</v>
      </c>
      <c r="B32" s="8" t="s">
        <v>194</v>
      </c>
      <c r="C32" s="9" t="s">
        <v>78</v>
      </c>
      <c r="D32" s="39" t="s">
        <v>62</v>
      </c>
      <c r="E32" s="11" t="s">
        <v>10</v>
      </c>
      <c r="F32" s="11"/>
      <c r="G32" s="5">
        <v>3</v>
      </c>
      <c r="H32" s="11" t="s">
        <v>220</v>
      </c>
      <c r="I32" s="5">
        <v>1</v>
      </c>
      <c r="J32" s="19" t="s">
        <v>135</v>
      </c>
      <c r="K32" s="5">
        <v>1</v>
      </c>
      <c r="L32" s="19" t="s">
        <v>135</v>
      </c>
      <c r="M32" s="5">
        <v>2</v>
      </c>
      <c r="N32" s="5"/>
      <c r="O32" s="5"/>
      <c r="P32" s="6">
        <f t="shared" si="0"/>
        <v>7</v>
      </c>
      <c r="Q32" s="35"/>
      <c r="R32" s="38"/>
      <c r="S32" s="6"/>
      <c r="T32" s="6"/>
      <c r="U32" s="7"/>
    </row>
    <row r="33" spans="1:21" ht="20.100000000000001" customHeight="1" x14ac:dyDescent="0.25">
      <c r="A33" s="15" t="s">
        <v>234</v>
      </c>
      <c r="B33" s="18" t="s">
        <v>264</v>
      </c>
      <c r="C33" s="4" t="s">
        <v>94</v>
      </c>
      <c r="D33" s="39" t="s">
        <v>217</v>
      </c>
      <c r="E33" s="21" t="s">
        <v>44</v>
      </c>
      <c r="F33" s="11"/>
      <c r="G33" s="5">
        <v>4</v>
      </c>
      <c r="H33" s="19" t="s">
        <v>179</v>
      </c>
      <c r="I33" s="5">
        <v>2</v>
      </c>
      <c r="J33" s="19" t="s">
        <v>179</v>
      </c>
      <c r="K33" s="5">
        <v>2</v>
      </c>
      <c r="L33" s="19" t="s">
        <v>179</v>
      </c>
      <c r="M33" s="5">
        <v>4</v>
      </c>
      <c r="N33" s="5"/>
      <c r="O33" s="5"/>
      <c r="P33" s="6">
        <f t="shared" si="0"/>
        <v>12</v>
      </c>
      <c r="Q33" s="4" t="s">
        <v>92</v>
      </c>
      <c r="R33" s="39" t="s">
        <v>8</v>
      </c>
      <c r="S33" s="6"/>
      <c r="T33" s="6"/>
      <c r="U33" s="7"/>
    </row>
    <row r="34" spans="1:21" ht="20.100000000000001" customHeight="1" x14ac:dyDescent="0.25">
      <c r="A34" s="15" t="s">
        <v>23</v>
      </c>
      <c r="B34" s="8" t="s">
        <v>201</v>
      </c>
      <c r="C34" s="4" t="s">
        <v>92</v>
      </c>
      <c r="D34" s="39" t="s">
        <v>8</v>
      </c>
      <c r="E34" s="21" t="s">
        <v>44</v>
      </c>
      <c r="F34" s="11"/>
      <c r="G34" s="5">
        <v>4</v>
      </c>
      <c r="H34" s="19" t="s">
        <v>179</v>
      </c>
      <c r="I34" s="5">
        <v>2</v>
      </c>
      <c r="J34" s="11" t="s">
        <v>180</v>
      </c>
      <c r="K34" s="5">
        <v>2</v>
      </c>
      <c r="L34" s="11" t="s">
        <v>180</v>
      </c>
      <c r="M34" s="5">
        <v>4</v>
      </c>
      <c r="N34" s="5"/>
      <c r="O34" s="5"/>
      <c r="P34" s="6">
        <f t="shared" si="0"/>
        <v>12</v>
      </c>
      <c r="Q34" s="4" t="s">
        <v>92</v>
      </c>
      <c r="R34" s="39" t="s">
        <v>8</v>
      </c>
      <c r="S34" s="6"/>
      <c r="T34" s="6"/>
      <c r="U34" s="7"/>
    </row>
    <row r="35" spans="1:21" ht="51.75" x14ac:dyDescent="0.25">
      <c r="A35" s="15" t="s">
        <v>24</v>
      </c>
      <c r="B35" s="8" t="s">
        <v>293</v>
      </c>
      <c r="C35" s="24" t="s">
        <v>71</v>
      </c>
      <c r="D35" s="39" t="s">
        <v>211</v>
      </c>
      <c r="E35" s="11" t="s">
        <v>13</v>
      </c>
      <c r="F35" s="5">
        <v>5</v>
      </c>
      <c r="G35" s="5">
        <v>2</v>
      </c>
      <c r="H35" s="19" t="s">
        <v>37</v>
      </c>
      <c r="I35" s="5">
        <v>1</v>
      </c>
      <c r="J35" s="19" t="s">
        <v>37</v>
      </c>
      <c r="K35" s="5">
        <v>1</v>
      </c>
      <c r="L35" s="19" t="s">
        <v>36</v>
      </c>
      <c r="M35" s="5">
        <v>2</v>
      </c>
      <c r="N35" s="5"/>
      <c r="O35" s="5"/>
      <c r="P35" s="6">
        <f t="shared" si="0"/>
        <v>11</v>
      </c>
      <c r="Q35" s="35" t="s">
        <v>212</v>
      </c>
      <c r="R35" s="38" t="s">
        <v>213</v>
      </c>
      <c r="S35" s="6"/>
      <c r="T35" s="54" t="s">
        <v>249</v>
      </c>
      <c r="U35" s="7"/>
    </row>
    <row r="36" spans="1:21" ht="51.75" x14ac:dyDescent="0.25">
      <c r="A36" s="15" t="s">
        <v>25</v>
      </c>
      <c r="B36" s="18" t="s">
        <v>244</v>
      </c>
      <c r="C36" s="9" t="s">
        <v>41</v>
      </c>
      <c r="D36" s="39" t="s">
        <v>229</v>
      </c>
      <c r="E36" s="22" t="s">
        <v>51</v>
      </c>
      <c r="F36" s="5">
        <v>5</v>
      </c>
      <c r="G36" s="5">
        <v>2</v>
      </c>
      <c r="H36" s="19" t="s">
        <v>243</v>
      </c>
      <c r="I36" s="5">
        <v>1</v>
      </c>
      <c r="J36" s="19" t="s">
        <v>243</v>
      </c>
      <c r="K36" s="5">
        <v>1</v>
      </c>
      <c r="L36" s="19" t="s">
        <v>242</v>
      </c>
      <c r="M36" s="5">
        <v>2</v>
      </c>
      <c r="N36" s="5"/>
      <c r="O36" s="5"/>
      <c r="P36" s="6">
        <f t="shared" si="0"/>
        <v>11</v>
      </c>
      <c r="Q36" s="35" t="s">
        <v>288</v>
      </c>
      <c r="R36" s="37">
        <v>837.6</v>
      </c>
      <c r="S36" s="6"/>
      <c r="T36" s="54" t="s">
        <v>249</v>
      </c>
      <c r="U36" s="7"/>
    </row>
    <row r="37" spans="1:21" ht="27" customHeight="1" x14ac:dyDescent="0.25">
      <c r="A37" s="15" t="s">
        <v>26</v>
      </c>
      <c r="B37" s="8" t="s">
        <v>247</v>
      </c>
      <c r="C37" s="25" t="s">
        <v>69</v>
      </c>
      <c r="D37" s="41" t="s">
        <v>290</v>
      </c>
      <c r="E37" s="30" t="s">
        <v>63</v>
      </c>
      <c r="F37" s="11"/>
      <c r="G37" s="5">
        <v>2</v>
      </c>
      <c r="H37" s="11" t="s">
        <v>107</v>
      </c>
      <c r="I37" s="5">
        <v>2</v>
      </c>
      <c r="J37" s="11" t="s">
        <v>107</v>
      </c>
      <c r="K37" s="5">
        <v>2</v>
      </c>
      <c r="L37" s="19" t="s">
        <v>106</v>
      </c>
      <c r="M37" s="5">
        <v>4</v>
      </c>
      <c r="N37" s="5"/>
      <c r="O37" s="5"/>
      <c r="P37" s="6">
        <f t="shared" si="0"/>
        <v>10</v>
      </c>
      <c r="Q37" s="25" t="s">
        <v>54</v>
      </c>
      <c r="R37" s="41" t="s">
        <v>289</v>
      </c>
      <c r="S37" s="6"/>
      <c r="T37" s="6"/>
      <c r="U37" s="7"/>
    </row>
    <row r="38" spans="1:21" ht="20.100000000000001" customHeight="1" x14ac:dyDescent="0.25">
      <c r="A38" s="15" t="s">
        <v>30</v>
      </c>
      <c r="B38" s="18" t="s">
        <v>246</v>
      </c>
      <c r="C38" s="24" t="s">
        <v>69</v>
      </c>
      <c r="D38" s="41" t="s">
        <v>290</v>
      </c>
      <c r="E38" s="23" t="s">
        <v>250</v>
      </c>
      <c r="F38" s="5">
        <v>4</v>
      </c>
      <c r="G38" s="5">
        <v>4</v>
      </c>
      <c r="H38" s="19" t="s">
        <v>108</v>
      </c>
      <c r="I38" s="5">
        <v>2</v>
      </c>
      <c r="J38" s="19" t="s">
        <v>108</v>
      </c>
      <c r="K38" s="5">
        <v>2</v>
      </c>
      <c r="L38" s="19" t="s">
        <v>38</v>
      </c>
      <c r="M38" s="5">
        <v>4</v>
      </c>
      <c r="N38" s="5"/>
      <c r="O38" s="5"/>
      <c r="P38" s="6">
        <f t="shared" si="0"/>
        <v>16</v>
      </c>
      <c r="Q38" s="25" t="s">
        <v>54</v>
      </c>
      <c r="R38" s="41" t="s">
        <v>289</v>
      </c>
      <c r="S38" s="6"/>
      <c r="T38" s="6"/>
      <c r="U38" s="7"/>
    </row>
    <row r="39" spans="1:21" ht="20.100000000000001" customHeight="1" x14ac:dyDescent="0.25">
      <c r="A39" s="15" t="s">
        <v>31</v>
      </c>
      <c r="B39" s="18" t="s">
        <v>253</v>
      </c>
      <c r="C39" s="9" t="s">
        <v>200</v>
      </c>
      <c r="D39" s="39" t="s">
        <v>83</v>
      </c>
      <c r="E39" s="11" t="s">
        <v>14</v>
      </c>
      <c r="F39" s="5">
        <v>5</v>
      </c>
      <c r="G39" s="5">
        <v>4</v>
      </c>
      <c r="H39" s="11" t="s">
        <v>109</v>
      </c>
      <c r="I39" s="5">
        <v>2</v>
      </c>
      <c r="J39" s="11" t="s">
        <v>237</v>
      </c>
      <c r="K39" s="5">
        <v>2</v>
      </c>
      <c r="L39" s="19" t="s">
        <v>236</v>
      </c>
      <c r="M39" s="5">
        <v>2</v>
      </c>
      <c r="N39" s="5"/>
      <c r="O39" s="5"/>
      <c r="P39" s="6">
        <f t="shared" si="0"/>
        <v>15</v>
      </c>
      <c r="Q39" s="35" t="s">
        <v>209</v>
      </c>
      <c r="R39" s="38" t="s">
        <v>177</v>
      </c>
      <c r="S39" s="6"/>
      <c r="T39" s="6"/>
      <c r="U39" s="7"/>
    </row>
    <row r="40" spans="1:21" ht="23.1" customHeight="1" x14ac:dyDescent="0.25">
      <c r="A40" s="15" t="s">
        <v>32</v>
      </c>
      <c r="B40" s="18" t="s">
        <v>246</v>
      </c>
      <c r="C40" s="9" t="s">
        <v>67</v>
      </c>
      <c r="D40" s="39" t="s">
        <v>84</v>
      </c>
      <c r="E40" s="11" t="s">
        <v>15</v>
      </c>
      <c r="F40" s="5"/>
      <c r="G40" s="5"/>
      <c r="H40" s="5"/>
      <c r="I40" s="5"/>
      <c r="J40" s="19" t="s">
        <v>135</v>
      </c>
      <c r="K40" s="5">
        <v>1</v>
      </c>
      <c r="L40" s="19" t="s">
        <v>135</v>
      </c>
      <c r="M40" s="5">
        <v>2</v>
      </c>
      <c r="N40" s="5"/>
      <c r="O40" s="5"/>
      <c r="P40" s="6">
        <f t="shared" si="0"/>
        <v>3</v>
      </c>
      <c r="Q40" s="36"/>
      <c r="R40" s="34"/>
      <c r="S40" s="34"/>
      <c r="T40" s="34"/>
      <c r="U40" s="7"/>
    </row>
    <row r="41" spans="1:21" ht="27" customHeight="1" x14ac:dyDescent="0.25">
      <c r="A41" s="15" t="s">
        <v>178</v>
      </c>
      <c r="B41" s="18" t="s">
        <v>253</v>
      </c>
      <c r="C41" s="9" t="s">
        <v>200</v>
      </c>
      <c r="D41" s="39" t="s">
        <v>86</v>
      </c>
      <c r="E41" s="23" t="s">
        <v>85</v>
      </c>
      <c r="F41" s="5">
        <v>3</v>
      </c>
      <c r="G41" s="5"/>
      <c r="H41" s="5"/>
      <c r="I41" s="5"/>
      <c r="J41" s="5"/>
      <c r="K41" s="5"/>
      <c r="L41" s="5"/>
      <c r="M41" s="5"/>
      <c r="N41" s="5"/>
      <c r="O41" s="5"/>
      <c r="P41" s="6">
        <f t="shared" si="0"/>
        <v>3</v>
      </c>
      <c r="Q41" s="36"/>
      <c r="R41" s="34"/>
      <c r="S41" s="34"/>
      <c r="T41" s="55" t="s">
        <v>146</v>
      </c>
      <c r="U41" s="7"/>
    </row>
    <row r="42" spans="1:21" ht="20.100000000000001" customHeight="1" x14ac:dyDescent="0.25">
      <c r="A42" s="15" t="s">
        <v>79</v>
      </c>
      <c r="B42" s="18" t="s">
        <v>244</v>
      </c>
      <c r="C42" s="9" t="s">
        <v>42</v>
      </c>
      <c r="D42" s="39" t="s">
        <v>87</v>
      </c>
      <c r="E42" s="22" t="s">
        <v>52</v>
      </c>
      <c r="F42" s="5">
        <v>5</v>
      </c>
      <c r="G42" s="5">
        <v>2</v>
      </c>
      <c r="H42" s="19" t="s">
        <v>102</v>
      </c>
      <c r="I42" s="5">
        <v>1</v>
      </c>
      <c r="J42" s="19" t="s">
        <v>102</v>
      </c>
      <c r="K42" s="5">
        <v>1</v>
      </c>
      <c r="L42" s="19" t="s">
        <v>103</v>
      </c>
      <c r="M42" s="5">
        <v>2</v>
      </c>
      <c r="N42" s="5"/>
      <c r="O42" s="5"/>
      <c r="P42" s="6">
        <f t="shared" si="0"/>
        <v>11</v>
      </c>
      <c r="Q42" s="35" t="s">
        <v>88</v>
      </c>
      <c r="R42" s="37">
        <v>789.54</v>
      </c>
      <c r="S42" s="6"/>
      <c r="T42" s="6"/>
      <c r="U42" s="7"/>
    </row>
    <row r="43" spans="1:21" ht="20.100000000000001" customHeight="1" x14ac:dyDescent="0.25">
      <c r="A43" s="15" t="s">
        <v>267</v>
      </c>
      <c r="B43" s="18" t="s">
        <v>246</v>
      </c>
      <c r="C43" s="9" t="s">
        <v>266</v>
      </c>
      <c r="D43" s="39" t="s">
        <v>89</v>
      </c>
      <c r="E43" s="20" t="s">
        <v>46</v>
      </c>
      <c r="F43" s="5">
        <v>2</v>
      </c>
      <c r="G43" s="5">
        <v>2</v>
      </c>
      <c r="H43" s="19" t="s">
        <v>39</v>
      </c>
      <c r="I43" s="5">
        <v>1</v>
      </c>
      <c r="J43" s="19" t="s">
        <v>231</v>
      </c>
      <c r="K43" s="5">
        <v>1</v>
      </c>
      <c r="L43" s="19" t="s">
        <v>231</v>
      </c>
      <c r="M43" s="5">
        <v>2</v>
      </c>
      <c r="N43" s="5"/>
      <c r="O43" s="5"/>
      <c r="P43" s="6">
        <f t="shared" si="0"/>
        <v>8</v>
      </c>
      <c r="Q43" s="35"/>
      <c r="R43" s="6"/>
      <c r="S43" s="6"/>
      <c r="T43" s="6"/>
      <c r="U43" s="7"/>
    </row>
    <row r="44" spans="1:21" ht="21" customHeight="1" x14ac:dyDescent="0.25">
      <c r="A44" s="13"/>
      <c r="B44" s="3"/>
      <c r="C44" s="4"/>
      <c r="D44" s="4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>
        <f t="shared" si="0"/>
        <v>0</v>
      </c>
      <c r="Q44" s="35"/>
      <c r="R44" s="6"/>
      <c r="S44" s="6"/>
      <c r="T44" s="6"/>
    </row>
    <row r="45" spans="1:21" ht="20.100000000000001" customHeight="1" x14ac:dyDescent="0.25">
      <c r="A45" s="2"/>
      <c r="B45" s="3"/>
      <c r="C45" s="4"/>
      <c r="D45" s="40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>
        <f t="shared" si="0"/>
        <v>0</v>
      </c>
      <c r="Q45" s="35"/>
      <c r="R45" s="6"/>
      <c r="S45" s="6"/>
      <c r="T45" s="6"/>
    </row>
    <row r="46" spans="1:21" ht="48" customHeight="1" x14ac:dyDescent="0.3">
      <c r="A46" s="58" t="s">
        <v>300</v>
      </c>
      <c r="B46" s="3"/>
      <c r="C46" s="4"/>
      <c r="D46" s="4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>
        <f t="shared" si="0"/>
        <v>0</v>
      </c>
      <c r="Q46" s="35"/>
      <c r="R46" s="6"/>
      <c r="S46" s="6"/>
      <c r="T46" s="6"/>
    </row>
    <row r="47" spans="1:21" ht="51.75" x14ac:dyDescent="0.25">
      <c r="A47" s="15" t="s">
        <v>116</v>
      </c>
      <c r="B47" s="18" t="s">
        <v>244</v>
      </c>
      <c r="C47" s="9" t="s">
        <v>41</v>
      </c>
      <c r="D47" s="39" t="s">
        <v>90</v>
      </c>
      <c r="E47" s="11" t="s">
        <v>64</v>
      </c>
      <c r="F47" s="5">
        <v>8</v>
      </c>
      <c r="G47" s="5">
        <v>2</v>
      </c>
      <c r="H47" s="19" t="s">
        <v>135</v>
      </c>
      <c r="I47" s="5">
        <v>1</v>
      </c>
      <c r="J47" s="19" t="s">
        <v>135</v>
      </c>
      <c r="K47" s="5">
        <v>1</v>
      </c>
      <c r="L47" s="19" t="s">
        <v>135</v>
      </c>
      <c r="M47" s="5">
        <v>2</v>
      </c>
      <c r="N47" s="5"/>
      <c r="O47" s="5"/>
      <c r="P47" s="6">
        <f t="shared" si="0"/>
        <v>14</v>
      </c>
      <c r="Q47" s="35" t="s">
        <v>65</v>
      </c>
      <c r="R47" s="43">
        <v>837.6</v>
      </c>
      <c r="S47" s="6"/>
      <c r="T47" s="54" t="s">
        <v>20</v>
      </c>
    </row>
    <row r="48" spans="1:21" ht="20.100000000000001" customHeight="1" x14ac:dyDescent="0.25">
      <c r="A48" s="14" t="s">
        <v>118</v>
      </c>
      <c r="B48" s="18" t="s">
        <v>246</v>
      </c>
      <c r="C48" s="9" t="s">
        <v>67</v>
      </c>
      <c r="D48" s="39" t="s">
        <v>275</v>
      </c>
      <c r="E48" s="11" t="s">
        <v>57</v>
      </c>
      <c r="F48" s="5">
        <v>3</v>
      </c>
      <c r="G48" s="5">
        <v>3</v>
      </c>
      <c r="H48" s="11" t="s">
        <v>109</v>
      </c>
      <c r="I48" s="5">
        <v>2</v>
      </c>
      <c r="J48" s="29" t="s">
        <v>134</v>
      </c>
      <c r="K48" s="5">
        <v>1</v>
      </c>
      <c r="L48" s="11" t="s">
        <v>109</v>
      </c>
      <c r="M48" s="5">
        <v>4</v>
      </c>
      <c r="N48" s="5"/>
      <c r="O48" s="5"/>
      <c r="P48" s="6">
        <f t="shared" si="0"/>
        <v>13</v>
      </c>
      <c r="Q48" s="35" t="s">
        <v>273</v>
      </c>
      <c r="R48" s="38" t="s">
        <v>274</v>
      </c>
      <c r="S48" s="6"/>
      <c r="T48" s="6"/>
    </row>
    <row r="49" spans="1:20" ht="30.75" customHeight="1" x14ac:dyDescent="0.25">
      <c r="A49" s="33" t="s">
        <v>119</v>
      </c>
      <c r="B49" s="18" t="s">
        <v>246</v>
      </c>
      <c r="C49" s="9" t="s">
        <v>67</v>
      </c>
      <c r="D49" s="39" t="s">
        <v>275</v>
      </c>
      <c r="E49" s="11" t="s">
        <v>166</v>
      </c>
      <c r="F49" s="5">
        <v>1</v>
      </c>
      <c r="G49" s="5">
        <v>2</v>
      </c>
      <c r="H49" s="29" t="s">
        <v>22</v>
      </c>
      <c r="I49" s="5">
        <v>1</v>
      </c>
      <c r="J49" s="29" t="s">
        <v>21</v>
      </c>
      <c r="K49" s="5">
        <v>1</v>
      </c>
      <c r="L49" s="29" t="s">
        <v>21</v>
      </c>
      <c r="M49" s="5">
        <v>2</v>
      </c>
      <c r="N49" s="5"/>
      <c r="O49" s="5"/>
      <c r="P49" s="6">
        <f t="shared" si="0"/>
        <v>7</v>
      </c>
      <c r="Q49" s="35"/>
      <c r="R49" s="38"/>
      <c r="S49" s="6"/>
      <c r="T49" s="6"/>
    </row>
    <row r="50" spans="1:20" ht="20.100000000000001" customHeight="1" x14ac:dyDescent="0.25">
      <c r="A50" s="15" t="s">
        <v>260</v>
      </c>
      <c r="B50" s="18" t="s">
        <v>246</v>
      </c>
      <c r="C50" s="9" t="s">
        <v>163</v>
      </c>
      <c r="D50" s="39" t="s">
        <v>276</v>
      </c>
      <c r="E50" s="11" t="s">
        <v>164</v>
      </c>
      <c r="F50" s="5">
        <v>4</v>
      </c>
      <c r="G50" s="5">
        <v>4</v>
      </c>
      <c r="H50" s="29" t="s">
        <v>22</v>
      </c>
      <c r="I50" s="5">
        <v>1</v>
      </c>
      <c r="J50" s="11" t="s">
        <v>109</v>
      </c>
      <c r="K50" s="5">
        <v>2</v>
      </c>
      <c r="L50" s="19" t="s">
        <v>136</v>
      </c>
      <c r="M50" s="5">
        <v>4</v>
      </c>
      <c r="N50" s="5"/>
      <c r="O50" s="5"/>
      <c r="P50" s="6">
        <f t="shared" si="0"/>
        <v>15</v>
      </c>
      <c r="Q50" s="35" t="s">
        <v>277</v>
      </c>
      <c r="R50" s="38" t="s">
        <v>278</v>
      </c>
      <c r="S50" s="6"/>
      <c r="T50" s="6"/>
    </row>
    <row r="51" spans="1:20" ht="27" customHeight="1" x14ac:dyDescent="0.25">
      <c r="A51" s="33" t="s">
        <v>161</v>
      </c>
      <c r="B51" s="8" t="s">
        <v>293</v>
      </c>
      <c r="C51" s="9" t="s">
        <v>182</v>
      </c>
      <c r="D51" s="39" t="s">
        <v>211</v>
      </c>
      <c r="E51" s="11" t="s">
        <v>183</v>
      </c>
      <c r="F51" s="5">
        <v>7</v>
      </c>
      <c r="G51" s="5">
        <v>2</v>
      </c>
      <c r="H51" s="29" t="s">
        <v>21</v>
      </c>
      <c r="I51" s="5">
        <v>1</v>
      </c>
      <c r="J51" s="29" t="s">
        <v>21</v>
      </c>
      <c r="K51" s="5">
        <v>1</v>
      </c>
      <c r="L51" s="29" t="s">
        <v>21</v>
      </c>
      <c r="M51" s="5">
        <v>2</v>
      </c>
      <c r="N51" s="5"/>
      <c r="O51" s="5"/>
      <c r="P51" s="6">
        <f t="shared" si="0"/>
        <v>13</v>
      </c>
      <c r="Q51" s="35" t="s">
        <v>212</v>
      </c>
      <c r="R51" s="44" t="s">
        <v>154</v>
      </c>
      <c r="S51" s="6"/>
      <c r="T51" s="6"/>
    </row>
    <row r="52" spans="1:20" ht="20.100000000000001" customHeight="1" x14ac:dyDescent="0.25">
      <c r="A52" s="59" t="s">
        <v>285</v>
      </c>
      <c r="B52" s="18" t="s">
        <v>246</v>
      </c>
      <c r="C52" s="9" t="s">
        <v>163</v>
      </c>
      <c r="D52" s="39" t="s">
        <v>276</v>
      </c>
      <c r="E52" s="26" t="s">
        <v>165</v>
      </c>
      <c r="F52" s="26">
        <v>0</v>
      </c>
      <c r="G52" s="27">
        <v>2</v>
      </c>
      <c r="H52" s="29" t="s">
        <v>21</v>
      </c>
      <c r="I52" s="27">
        <v>1</v>
      </c>
      <c r="J52" s="29" t="s">
        <v>21</v>
      </c>
      <c r="K52" s="27">
        <v>1</v>
      </c>
      <c r="L52" s="29" t="s">
        <v>21</v>
      </c>
      <c r="M52" s="27">
        <v>2</v>
      </c>
      <c r="N52" s="2"/>
      <c r="O52" s="2"/>
      <c r="P52" s="6">
        <f t="shared" si="0"/>
        <v>6</v>
      </c>
      <c r="Q52" s="35"/>
      <c r="R52" s="38"/>
      <c r="S52" s="6"/>
      <c r="T52" s="6"/>
    </row>
    <row r="53" spans="1:20" ht="20.100000000000001" customHeight="1" x14ac:dyDescent="0.25">
      <c r="A53" s="15" t="s">
        <v>27</v>
      </c>
      <c r="B53" s="18" t="s">
        <v>246</v>
      </c>
      <c r="C53" s="9" t="s">
        <v>188</v>
      </c>
      <c r="D53" s="39" t="s">
        <v>66</v>
      </c>
      <c r="E53" s="26" t="s">
        <v>189</v>
      </c>
      <c r="F53" s="26">
        <v>0</v>
      </c>
      <c r="G53" s="27">
        <v>4</v>
      </c>
      <c r="H53" s="19" t="s">
        <v>136</v>
      </c>
      <c r="I53" s="27">
        <v>2</v>
      </c>
      <c r="J53" s="29" t="s">
        <v>21</v>
      </c>
      <c r="K53" s="27">
        <v>1</v>
      </c>
      <c r="L53" s="29" t="s">
        <v>21</v>
      </c>
      <c r="M53" s="27">
        <v>2</v>
      </c>
      <c r="N53" s="2"/>
      <c r="O53" s="2"/>
      <c r="P53" s="6">
        <f t="shared" si="0"/>
        <v>9</v>
      </c>
      <c r="Q53" s="35"/>
      <c r="R53" s="38"/>
      <c r="S53" s="6"/>
      <c r="T53" s="6"/>
    </row>
    <row r="54" spans="1:20" ht="30" customHeight="1" x14ac:dyDescent="0.25">
      <c r="A54" s="15" t="s">
        <v>28</v>
      </c>
      <c r="B54" s="18" t="s">
        <v>246</v>
      </c>
      <c r="C54" s="9" t="s">
        <v>188</v>
      </c>
      <c r="D54" s="39" t="s">
        <v>66</v>
      </c>
      <c r="E54" s="26" t="s">
        <v>189</v>
      </c>
      <c r="F54" s="26"/>
      <c r="G54" s="27"/>
      <c r="H54" s="28"/>
      <c r="I54" s="27"/>
      <c r="J54" s="28"/>
      <c r="K54" s="27"/>
      <c r="L54" s="19"/>
      <c r="M54" s="27"/>
      <c r="N54" s="2"/>
      <c r="O54" s="2"/>
      <c r="P54" s="6">
        <f t="shared" si="0"/>
        <v>0</v>
      </c>
      <c r="Q54" s="36"/>
      <c r="R54" s="42"/>
      <c r="S54" s="34"/>
      <c r="T54" s="6"/>
    </row>
    <row r="55" spans="1:20" ht="20.100000000000001" customHeight="1" x14ac:dyDescent="0.25">
      <c r="A55" s="15" t="s">
        <v>29</v>
      </c>
      <c r="B55" s="18" t="s">
        <v>253</v>
      </c>
      <c r="C55" s="9" t="s">
        <v>167</v>
      </c>
      <c r="D55" s="39" t="s">
        <v>279</v>
      </c>
      <c r="E55" s="26" t="s">
        <v>40</v>
      </c>
      <c r="F55" s="26">
        <v>0</v>
      </c>
      <c r="G55" s="27">
        <v>5</v>
      </c>
      <c r="H55" s="28" t="s">
        <v>137</v>
      </c>
      <c r="I55" s="27">
        <v>3</v>
      </c>
      <c r="J55" s="28" t="s">
        <v>138</v>
      </c>
      <c r="K55" s="27">
        <v>3</v>
      </c>
      <c r="L55" s="19" t="s">
        <v>136</v>
      </c>
      <c r="M55" s="27">
        <v>4</v>
      </c>
      <c r="N55" s="2"/>
      <c r="O55" s="2"/>
      <c r="P55" s="6">
        <f t="shared" si="0"/>
        <v>15</v>
      </c>
      <c r="Q55" s="35"/>
      <c r="R55" s="38"/>
      <c r="S55" s="6"/>
      <c r="T55" s="6"/>
    </row>
    <row r="56" spans="1:20" ht="35.25" customHeight="1" x14ac:dyDescent="0.25">
      <c r="A56" s="14" t="s">
        <v>218</v>
      </c>
      <c r="B56" s="18" t="s">
        <v>244</v>
      </c>
      <c r="C56" s="9" t="s">
        <v>76</v>
      </c>
      <c r="D56" s="39" t="s">
        <v>280</v>
      </c>
      <c r="E56" s="26" t="s">
        <v>181</v>
      </c>
      <c r="F56" s="27">
        <v>8</v>
      </c>
      <c r="G56" s="27">
        <v>2</v>
      </c>
      <c r="H56" s="29" t="s">
        <v>21</v>
      </c>
      <c r="I56" s="27">
        <v>1</v>
      </c>
      <c r="J56" s="29" t="s">
        <v>21</v>
      </c>
      <c r="K56" s="27">
        <v>1</v>
      </c>
      <c r="L56" s="29" t="s">
        <v>21</v>
      </c>
      <c r="M56" s="27">
        <v>2</v>
      </c>
      <c r="N56" s="2"/>
      <c r="O56" s="2"/>
      <c r="P56" s="6">
        <f t="shared" si="0"/>
        <v>14</v>
      </c>
      <c r="Q56" s="35" t="s">
        <v>281</v>
      </c>
      <c r="R56" s="43">
        <v>995.51</v>
      </c>
      <c r="S56" s="6"/>
      <c r="T56" s="45" t="s">
        <v>295</v>
      </c>
    </row>
    <row r="57" spans="1:20" ht="20.100000000000001" customHeight="1" x14ac:dyDescent="0.25"/>
    <row r="58" spans="1:20" ht="20.100000000000001" customHeight="1" x14ac:dyDescent="0.25"/>
    <row r="59" spans="1:20" ht="20.100000000000001" customHeight="1" x14ac:dyDescent="0.25"/>
    <row r="60" spans="1:20" ht="20.100000000000001" customHeight="1" x14ac:dyDescent="0.25"/>
    <row r="61" spans="1:20" ht="20.100000000000001" customHeight="1" x14ac:dyDescent="0.25"/>
    <row r="62" spans="1:20" ht="20.100000000000001" customHeight="1" x14ac:dyDescent="0.25"/>
    <row r="63" spans="1:20" ht="20.100000000000001" customHeight="1" x14ac:dyDescent="0.25"/>
    <row r="64" spans="1:20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7">
    <mergeCell ref="Q1:T1"/>
    <mergeCell ref="Q2:T2"/>
    <mergeCell ref="Q3:T3"/>
    <mergeCell ref="T4:T5"/>
    <mergeCell ref="Q4:S4"/>
    <mergeCell ref="G4:G5"/>
    <mergeCell ref="P4:P5"/>
    <mergeCell ref="H4:I4"/>
    <mergeCell ref="J4:K4"/>
    <mergeCell ref="L4:M4"/>
    <mergeCell ref="N4:O4"/>
    <mergeCell ref="A1:P3"/>
    <mergeCell ref="F4:F5"/>
    <mergeCell ref="A4:A5"/>
    <mergeCell ref="B4:B5"/>
    <mergeCell ref="C4:C5"/>
    <mergeCell ref="E4:E5"/>
  </mergeCells>
  <phoneticPr fontId="2" type="noConversion"/>
  <pageMargins left="0.25" right="0.25" top="0.75" bottom="0.75" header="0.3" footer="0.3"/>
  <pageSetup paperSize="8" scale="52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Duarte Lucas</dc:creator>
  <cp:lastModifiedBy>Ana Luis</cp:lastModifiedBy>
  <cp:lastPrinted>2019-04-22T09:46:29Z</cp:lastPrinted>
  <dcterms:created xsi:type="dcterms:W3CDTF">2018-01-18T15:37:39Z</dcterms:created>
  <dcterms:modified xsi:type="dcterms:W3CDTF">2019-04-22T09:53:30Z</dcterms:modified>
</cp:coreProperties>
</file>