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2220" windowWidth="22815" windowHeight="13245" activeTab="2"/>
  </bookViews>
  <sheets>
    <sheet name="RECURSOS HUMANOS" sheetId="1" r:id="rId1"/>
    <sheet name="ESTRUT. ETÁRIA" sheetId="2" r:id="rId2"/>
    <sheet name="ESTRUT. ANTIGUIDADES" sheetId="3" r:id="rId3"/>
    <sheet name="ESTRUT. HABILITACIONAL" sheetId="4" r:id="rId4"/>
  </sheets>
  <definedNames/>
  <calcPr fullCalcOnLoad="1"/>
</workbook>
</file>

<file path=xl/sharedStrings.xml><?xml version="1.0" encoding="utf-8"?>
<sst xmlns="http://schemas.openxmlformats.org/spreadsheetml/2006/main" count="112" uniqueCount="82">
  <si>
    <r>
      <t>Soma das idades</t>
    </r>
    <r>
      <rPr>
        <sz val="11"/>
        <rFont val="Arial Narrow"/>
        <family val="2"/>
      </rPr>
      <t xml:space="preserve">            Total de efectivos</t>
    </r>
  </si>
  <si>
    <t>=</t>
  </si>
  <si>
    <t>Nível médio etário masculino =</t>
  </si>
  <si>
    <t>Nível médio etário feminino =</t>
  </si>
  <si>
    <t>1.4</t>
  </si>
  <si>
    <t>ESTRUTURA ANTIGUIDADES                                            (em 31 de Dezembro)</t>
  </si>
  <si>
    <t>Carreira de  técnico superior</t>
  </si>
  <si>
    <t xml:space="preserve">Carreira de assistente técnico </t>
  </si>
  <si>
    <t>Carreiras e categorias  subsistentes</t>
  </si>
  <si>
    <t xml:space="preserve">Carreiras e Corpos especiais </t>
  </si>
  <si>
    <t>Até 5 anos</t>
  </si>
  <si>
    <t>5-9</t>
  </si>
  <si>
    <t>10-14</t>
  </si>
  <si>
    <t>15-19</t>
  </si>
  <si>
    <t>20-24</t>
  </si>
  <si>
    <t>30-35</t>
  </si>
  <si>
    <t>Mais de 36</t>
  </si>
  <si>
    <t>1.5</t>
  </si>
  <si>
    <t>Nível médio de antiguidade:</t>
  </si>
  <si>
    <r>
      <t xml:space="preserve">   Soma das antiguidades</t>
    </r>
    <r>
      <rPr>
        <sz val="10"/>
        <rFont val="Arial Narrow"/>
        <family val="2"/>
      </rPr>
      <t xml:space="preserve">          Total de efectivos</t>
    </r>
  </si>
  <si>
    <t>Nível médio de antiguidade masculino =</t>
  </si>
  <si>
    <t>Nível médio de antiguidade feminino =</t>
  </si>
  <si>
    <t>ESTRUTURA HABILITACIONAL                             (em 31 de Dezembro)</t>
  </si>
  <si>
    <t>%</t>
  </si>
  <si>
    <t>Menos de 4 anos de escolaridade</t>
  </si>
  <si>
    <t>4 anos de escolaridade</t>
  </si>
  <si>
    <t>6 anos de escolaridade</t>
  </si>
  <si>
    <t>9 anos de escolaridade</t>
  </si>
  <si>
    <t>11 anos de escolaridade</t>
  </si>
  <si>
    <t>12 anos de escolaridade</t>
  </si>
  <si>
    <t>Bacharelato ou curso médio</t>
  </si>
  <si>
    <t>Licenciatura</t>
  </si>
  <si>
    <t>Mestrado</t>
  </si>
  <si>
    <t>Doutoramento</t>
  </si>
  <si>
    <t>1.6</t>
  </si>
  <si>
    <t>SERVIÇO: DIREÇÃO REGIONAL DA ADMINISTRAÇÃO PÚBLICA E DA MODERNIZAÇÃO ADMINISTRATIVA</t>
  </si>
  <si>
    <t>SERVIÇO: DIREÇÃO REGIONAL DA ADMINISTRAÇÃO PÚBLICA E DA MODERNIZAÇÃO ADMINISTRATIVA</t>
  </si>
  <si>
    <t>SERVIÇO: DIREÇÃO REGIONAL DA ADMINISTRAÇÃO PÚBLICA E DA MODERNIZAÇÃO ADMINISTRATIVA</t>
  </si>
  <si>
    <t>SERVIÇO: DIREÇÃO REGIONAL DA ADMINISTRAÇÃO PÚBLICA E DA MODERNIZAÇÃO ADMINISTRATIVA</t>
  </si>
  <si>
    <t>RECURSOS HUMANOS</t>
  </si>
  <si>
    <t>Dirigente</t>
  </si>
  <si>
    <t>Carreira de técnico superior</t>
  </si>
  <si>
    <t>Carreira de assistente técnico</t>
  </si>
  <si>
    <t>Carreira de assistente operacional</t>
  </si>
  <si>
    <t>Carreiras e categorias subsistentes</t>
  </si>
  <si>
    <t>Carreiras e Corpos especiais</t>
  </si>
  <si>
    <t>Carreiras Médicas</t>
  </si>
  <si>
    <t>Carreiras de Enfermagem</t>
  </si>
  <si>
    <t>Carreiras Docentes</t>
  </si>
  <si>
    <t>Outros</t>
  </si>
  <si>
    <t>Total</t>
  </si>
  <si>
    <t>H</t>
  </si>
  <si>
    <t>1.1</t>
  </si>
  <si>
    <t>Total efectivos</t>
  </si>
  <si>
    <t>M</t>
  </si>
  <si>
    <t>T</t>
  </si>
  <si>
    <t>1.1.1</t>
  </si>
  <si>
    <t>Nomeação</t>
  </si>
  <si>
    <t>Contrato por tempo indeterminado</t>
  </si>
  <si>
    <t xml:space="preserve"> 1.1.2</t>
  </si>
  <si>
    <t>Contrato a termo resolutivo, certo ou incerto</t>
  </si>
  <si>
    <t>1.1.3</t>
  </si>
  <si>
    <t>1.1.4</t>
  </si>
  <si>
    <t>1.1.5</t>
  </si>
  <si>
    <t>1.2</t>
  </si>
  <si>
    <t>ESTRUTURA ETÁRIA                                    (em 31 de Dezembro)</t>
  </si>
  <si>
    <t>Homens</t>
  </si>
  <si>
    <t>Mulheres</t>
  </si>
  <si>
    <t>Até 18 anos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</si>
  <si>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</si>
  <si>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</si>
  <si>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</si>
  <si>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</si>
  <si>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</si>
  <si>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</si>
  <si>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</si>
  <si>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</si>
  <si>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</si>
  <si>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</si>
  <si>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e mais</t>
  </si>
  <si>
    <t>1.3</t>
  </si>
  <si>
    <t xml:space="preserve">Nível médio etário: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</si>
</sst>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  <font>
      <u val="single"/>
      <sz val="11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5" fillId="18" borderId="4" applyNumberFormat="0" applyAlignment="0" applyProtection="0"/>
    <xf numFmtId="0" fontId="26" fillId="0" borderId="5" applyNumberFormat="0" applyFill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4" applyNumberFormat="0" applyAlignment="0" applyProtection="0"/>
    <xf numFmtId="0" fontId="1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1" fillId="28" borderId="6" applyNumberFormat="0" applyFont="0" applyAlignment="0" applyProtection="0"/>
    <xf numFmtId="9" fontId="1" fillId="0" borderId="0" applyFont="0" applyFill="0" applyBorder="0" applyAlignment="0" applyProtection="0"/>
    <xf numFmtId="0" fontId="30" fillId="18" borderId="7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18" borderId="11" xfId="0" applyFont="1" applyFill="1" applyBorder="1" applyAlignment="1">
      <alignment horizontal="centerContinuous" vertical="center"/>
    </xf>
    <xf numFmtId="0" fontId="2" fillId="18" borderId="12" xfId="0" applyFont="1" applyFill="1" applyBorder="1" applyAlignment="1">
      <alignment horizontal="centerContinuous"/>
    </xf>
    <xf numFmtId="0" fontId="2" fillId="18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18" borderId="12" xfId="0" applyFont="1" applyFill="1" applyBorder="1" applyAlignment="1">
      <alignment horizontal="centerContinuous" vertical="center"/>
    </xf>
    <xf numFmtId="0" fontId="2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 quotePrefix="1">
      <alignment vertical="center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5" fillId="0" borderId="21" xfId="0" applyFont="1" applyBorder="1" applyAlignment="1" quotePrefix="1">
      <alignment horizontal="centerContinuous" vertical="center"/>
    </xf>
    <xf numFmtId="0" fontId="5" fillId="0" borderId="21" xfId="0" applyFont="1" applyBorder="1" applyAlignment="1">
      <alignment horizontal="centerContinuous"/>
    </xf>
    <xf numFmtId="0" fontId="5" fillId="0" borderId="0" xfId="0" applyFont="1" applyBorder="1" applyAlignment="1" quotePrefix="1">
      <alignment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/>
    </xf>
    <xf numFmtId="49" fontId="0" fillId="0" borderId="0" xfId="0" applyNumberFormat="1" applyAlignment="1">
      <alignment/>
    </xf>
    <xf numFmtId="9" fontId="1" fillId="0" borderId="10" xfId="52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5" fillId="0" borderId="22" xfId="0" applyFont="1" applyBorder="1" applyAlignment="1">
      <alignment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7" sqref="G17"/>
    </sheetView>
  </sheetViews>
  <sheetFormatPr defaultColWidth="8.8515625" defaultRowHeight="15"/>
  <cols>
    <col min="1" max="1" width="7.7109375" style="0" customWidth="1"/>
    <col min="2" max="2" width="24.00390625" style="0" customWidth="1"/>
    <col min="3" max="3" width="2.7109375" style="0" customWidth="1"/>
    <col min="4" max="14" width="11.7109375" style="0" customWidth="1"/>
  </cols>
  <sheetData>
    <row r="1" spans="1:14" ht="16.5">
      <c r="A1" s="1" t="s">
        <v>36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9.5">
      <c r="A3" s="4">
        <v>1</v>
      </c>
      <c r="B3" s="5" t="s">
        <v>39</v>
      </c>
      <c r="C3" s="6"/>
      <c r="D3" s="7" t="s">
        <v>40</v>
      </c>
      <c r="E3" s="7" t="s">
        <v>41</v>
      </c>
      <c r="F3" s="7" t="s">
        <v>42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</row>
    <row r="4" spans="1:14" ht="24.75" customHeight="1">
      <c r="A4" s="8"/>
      <c r="B4" s="9"/>
      <c r="C4" s="10" t="s">
        <v>51</v>
      </c>
      <c r="D4" s="11">
        <v>0</v>
      </c>
      <c r="E4" s="11">
        <v>3</v>
      </c>
      <c r="F4" s="11">
        <v>4</v>
      </c>
      <c r="G4" s="11">
        <v>0</v>
      </c>
      <c r="H4" s="11">
        <v>1</v>
      </c>
      <c r="I4" s="11">
        <v>1</v>
      </c>
      <c r="J4" s="11">
        <f aca="true" t="shared" si="0" ref="I4:M5">SUM(J7,J10,J13,J16)</f>
        <v>0</v>
      </c>
      <c r="K4" s="11">
        <f t="shared" si="0"/>
        <v>0</v>
      </c>
      <c r="L4" s="11">
        <f>SUM(L7,L10,L13,L16)</f>
        <v>0</v>
      </c>
      <c r="M4" s="11">
        <f t="shared" si="0"/>
        <v>0</v>
      </c>
      <c r="N4" s="11">
        <f>SUM(D4:M4)</f>
        <v>9</v>
      </c>
    </row>
    <row r="5" spans="1:14" ht="24.75" customHeight="1">
      <c r="A5" s="8" t="s">
        <v>52</v>
      </c>
      <c r="B5" s="12" t="s">
        <v>53</v>
      </c>
      <c r="C5" s="13" t="s">
        <v>54</v>
      </c>
      <c r="D5" s="11">
        <v>4</v>
      </c>
      <c r="E5" s="11">
        <v>4</v>
      </c>
      <c r="F5" s="11">
        <v>6</v>
      </c>
      <c r="G5" s="11">
        <v>2</v>
      </c>
      <c r="H5" s="11">
        <v>3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>SUM(L8,L11,L14,L17)</f>
        <v>0</v>
      </c>
      <c r="M5" s="11">
        <f t="shared" si="0"/>
        <v>0</v>
      </c>
      <c r="N5" s="11">
        <f aca="true" t="shared" si="1" ref="N5:N18">SUM(D5:M5)</f>
        <v>19</v>
      </c>
    </row>
    <row r="6" spans="1:14" ht="24.75" customHeight="1">
      <c r="A6" s="14"/>
      <c r="B6" s="15"/>
      <c r="C6" s="16" t="s">
        <v>55</v>
      </c>
      <c r="D6" s="11">
        <f aca="true" t="shared" si="2" ref="D6:I6">SUM(D4:D5)</f>
        <v>4</v>
      </c>
      <c r="E6" s="11">
        <f t="shared" si="2"/>
        <v>7</v>
      </c>
      <c r="F6" s="11">
        <f t="shared" si="2"/>
        <v>10</v>
      </c>
      <c r="G6" s="11">
        <f t="shared" si="2"/>
        <v>2</v>
      </c>
      <c r="H6" s="11">
        <f t="shared" si="2"/>
        <v>4</v>
      </c>
      <c r="I6" s="11">
        <f t="shared" si="2"/>
        <v>1</v>
      </c>
      <c r="J6" s="11">
        <f>SUM(J4:J5)</f>
        <v>0</v>
      </c>
      <c r="K6" s="11">
        <f>SUM(K4:K5)</f>
        <v>0</v>
      </c>
      <c r="L6" s="11">
        <f>SUM(L4:L5)</f>
        <v>0</v>
      </c>
      <c r="M6" s="11">
        <f>SUM(M4:M5)</f>
        <v>0</v>
      </c>
      <c r="N6" s="11">
        <f t="shared" si="1"/>
        <v>28</v>
      </c>
    </row>
    <row r="7" spans="1:14" ht="24.75" customHeight="1">
      <c r="A7" s="8"/>
      <c r="B7" s="9"/>
      <c r="C7" s="13" t="s">
        <v>51</v>
      </c>
      <c r="D7" s="17">
        <v>0</v>
      </c>
      <c r="E7" s="17"/>
      <c r="F7" s="17"/>
      <c r="G7" s="17"/>
      <c r="H7" s="17"/>
      <c r="I7" s="17"/>
      <c r="J7" s="17"/>
      <c r="K7" s="17"/>
      <c r="L7" s="17"/>
      <c r="M7" s="17"/>
      <c r="N7" s="11">
        <f t="shared" si="1"/>
        <v>0</v>
      </c>
    </row>
    <row r="8" spans="1:14" ht="24.75" customHeight="1">
      <c r="A8" s="8" t="s">
        <v>56</v>
      </c>
      <c r="B8" s="12" t="s">
        <v>57</v>
      </c>
      <c r="C8" s="13" t="s">
        <v>54</v>
      </c>
      <c r="D8" s="17">
        <v>4</v>
      </c>
      <c r="E8" s="17"/>
      <c r="F8" s="17"/>
      <c r="G8" s="17"/>
      <c r="H8" s="17"/>
      <c r="I8" s="17"/>
      <c r="J8" s="17"/>
      <c r="K8" s="17"/>
      <c r="L8" s="17"/>
      <c r="M8" s="17"/>
      <c r="N8" s="11">
        <f t="shared" si="1"/>
        <v>4</v>
      </c>
    </row>
    <row r="9" spans="1:14" ht="24.75" customHeight="1">
      <c r="A9" s="14"/>
      <c r="B9" s="15"/>
      <c r="C9" s="18" t="s">
        <v>55</v>
      </c>
      <c r="D9" s="11">
        <f aca="true" t="shared" si="3" ref="D9:I9">SUM(D8,D7)</f>
        <v>4</v>
      </c>
      <c r="E9" s="11">
        <f t="shared" si="3"/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  <c r="I9" s="11">
        <f t="shared" si="3"/>
        <v>0</v>
      </c>
      <c r="J9" s="11">
        <f>SUM(J8,J7)</f>
        <v>0</v>
      </c>
      <c r="K9" s="11">
        <f>SUM(K8,K7)</f>
        <v>0</v>
      </c>
      <c r="L9" s="11">
        <f>SUM(L8,L7)</f>
        <v>0</v>
      </c>
      <c r="M9" s="11">
        <f>SUM(M8,M7)</f>
        <v>0</v>
      </c>
      <c r="N9" s="11">
        <f t="shared" si="1"/>
        <v>4</v>
      </c>
    </row>
    <row r="10" spans="1:14" ht="24.75" customHeight="1">
      <c r="A10" s="8"/>
      <c r="B10" s="60" t="s">
        <v>58</v>
      </c>
      <c r="C10" s="13" t="s">
        <v>51</v>
      </c>
      <c r="D10" s="19"/>
      <c r="E10" s="17">
        <v>2</v>
      </c>
      <c r="F10" s="59">
        <v>4</v>
      </c>
      <c r="G10" s="59"/>
      <c r="H10" s="59">
        <v>1</v>
      </c>
      <c r="I10" s="19"/>
      <c r="J10" s="19"/>
      <c r="K10" s="19"/>
      <c r="L10" s="19"/>
      <c r="M10" s="19"/>
      <c r="N10" s="11">
        <f t="shared" si="1"/>
        <v>7</v>
      </c>
    </row>
    <row r="11" spans="1:14" ht="24.75" customHeight="1">
      <c r="A11" s="20" t="s">
        <v>59</v>
      </c>
      <c r="B11" s="61"/>
      <c r="C11" s="13" t="s">
        <v>54</v>
      </c>
      <c r="D11" s="19"/>
      <c r="E11" s="17">
        <v>4</v>
      </c>
      <c r="F11" s="59">
        <v>6</v>
      </c>
      <c r="G11" s="59">
        <v>2</v>
      </c>
      <c r="H11" s="59">
        <v>3</v>
      </c>
      <c r="I11" s="19"/>
      <c r="J11" s="19"/>
      <c r="K11" s="19"/>
      <c r="L11" s="19"/>
      <c r="M11" s="19"/>
      <c r="N11" s="11">
        <f t="shared" si="1"/>
        <v>15</v>
      </c>
    </row>
    <row r="12" spans="1:14" ht="24.75" customHeight="1">
      <c r="A12" s="14"/>
      <c r="B12" s="62"/>
      <c r="C12" s="18" t="s">
        <v>55</v>
      </c>
      <c r="D12" s="11">
        <f aca="true" t="shared" si="4" ref="D12:I12">SUM(D11,D10)</f>
        <v>0</v>
      </c>
      <c r="E12" s="11">
        <f t="shared" si="4"/>
        <v>6</v>
      </c>
      <c r="F12" s="11">
        <f t="shared" si="4"/>
        <v>10</v>
      </c>
      <c r="G12" s="11">
        <f t="shared" si="4"/>
        <v>2</v>
      </c>
      <c r="H12" s="11">
        <f t="shared" si="4"/>
        <v>4</v>
      </c>
      <c r="I12" s="11">
        <f t="shared" si="4"/>
        <v>0</v>
      </c>
      <c r="J12" s="11">
        <f>SUM(J11,J10)</f>
        <v>0</v>
      </c>
      <c r="K12" s="11">
        <f>SUM(K11,K10)</f>
        <v>0</v>
      </c>
      <c r="L12" s="11">
        <f>SUM(L11,L10)</f>
        <v>0</v>
      </c>
      <c r="M12" s="11">
        <f>SUM(M11,M10)</f>
        <v>0</v>
      </c>
      <c r="N12" s="11">
        <f t="shared" si="1"/>
        <v>22</v>
      </c>
    </row>
    <row r="13" spans="1:14" ht="24.75" customHeight="1">
      <c r="A13" s="8"/>
      <c r="B13" s="60" t="s">
        <v>60</v>
      </c>
      <c r="C13" s="13" t="s">
        <v>51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>
        <f t="shared" si="1"/>
        <v>0</v>
      </c>
    </row>
    <row r="14" spans="1:14" ht="24.75" customHeight="1">
      <c r="A14" s="8" t="s">
        <v>61</v>
      </c>
      <c r="B14" s="61"/>
      <c r="C14" s="13" t="s">
        <v>54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1">
        <f t="shared" si="1"/>
        <v>0</v>
      </c>
    </row>
    <row r="15" spans="1:14" ht="24.75" customHeight="1">
      <c r="A15" s="14"/>
      <c r="B15" s="62"/>
      <c r="C15" s="18" t="s">
        <v>55</v>
      </c>
      <c r="D15" s="11">
        <f aca="true" t="shared" si="5" ref="D15:I15">SUM(D14,D13)</f>
        <v>0</v>
      </c>
      <c r="E15" s="11">
        <f t="shared" si="5"/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>SUM(J14,J13)</f>
        <v>0</v>
      </c>
      <c r="K15" s="11">
        <f>SUM(K14,K13)</f>
        <v>0</v>
      </c>
      <c r="L15" s="11">
        <f>SUM(L14,L13)</f>
        <v>0</v>
      </c>
      <c r="M15" s="11">
        <f>SUM(M14,M13)</f>
        <v>0</v>
      </c>
      <c r="N15" s="11">
        <f t="shared" si="1"/>
        <v>0</v>
      </c>
    </row>
    <row r="16" spans="1:14" ht="24.75" customHeight="1">
      <c r="A16" s="8"/>
      <c r="B16" s="60" t="s">
        <v>49</v>
      </c>
      <c r="C16" s="13" t="s">
        <v>51</v>
      </c>
      <c r="D16" s="17"/>
      <c r="E16" s="17"/>
      <c r="F16" s="17">
        <v>1</v>
      </c>
      <c r="G16" s="17"/>
      <c r="H16" s="17"/>
      <c r="I16" s="17">
        <v>1</v>
      </c>
      <c r="J16" s="17"/>
      <c r="K16" s="17"/>
      <c r="L16" s="17"/>
      <c r="M16" s="17"/>
      <c r="N16" s="11">
        <f t="shared" si="1"/>
        <v>2</v>
      </c>
    </row>
    <row r="17" spans="1:14" ht="24.75" customHeight="1">
      <c r="A17" s="8" t="s">
        <v>62</v>
      </c>
      <c r="B17" s="61"/>
      <c r="C17" s="13" t="s">
        <v>54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>
        <f t="shared" si="1"/>
        <v>0</v>
      </c>
    </row>
    <row r="18" spans="1:14" ht="24.75" customHeight="1">
      <c r="A18" s="14"/>
      <c r="B18" s="62"/>
      <c r="C18" s="18" t="s">
        <v>55</v>
      </c>
      <c r="D18" s="11">
        <f aca="true" t="shared" si="6" ref="D18:I18">SUM(D17,D16)</f>
        <v>0</v>
      </c>
      <c r="E18" s="11">
        <f t="shared" si="6"/>
        <v>0</v>
      </c>
      <c r="F18" s="11">
        <f t="shared" si="6"/>
        <v>1</v>
      </c>
      <c r="G18" s="11">
        <f t="shared" si="6"/>
        <v>0</v>
      </c>
      <c r="H18" s="11">
        <f t="shared" si="6"/>
        <v>0</v>
      </c>
      <c r="I18" s="11">
        <f t="shared" si="6"/>
        <v>1</v>
      </c>
      <c r="J18" s="11">
        <f>SUM(J17,J16)</f>
        <v>0</v>
      </c>
      <c r="K18" s="11">
        <f>SUM(K17,K16)</f>
        <v>0</v>
      </c>
      <c r="L18" s="11">
        <f>SUM(L17,L16)</f>
        <v>0</v>
      </c>
      <c r="M18" s="11">
        <f>SUM(M17,M16)</f>
        <v>0</v>
      </c>
      <c r="N18" s="11">
        <f t="shared" si="1"/>
        <v>2</v>
      </c>
    </row>
    <row r="19" spans="1:14" ht="24.75" customHeight="1">
      <c r="A19" s="21" t="s">
        <v>63</v>
      </c>
      <c r="B19" s="22" t="s">
        <v>50</v>
      </c>
      <c r="C19" s="23"/>
      <c r="D19" s="24">
        <f>SUM(D18,D15,D12,D9)</f>
        <v>4</v>
      </c>
      <c r="E19" s="24">
        <f aca="true" t="shared" si="7" ref="E19:N19">SUM(E18,E15,E12,E9)</f>
        <v>6</v>
      </c>
      <c r="F19" s="24">
        <f t="shared" si="7"/>
        <v>11</v>
      </c>
      <c r="G19" s="24">
        <f t="shared" si="7"/>
        <v>2</v>
      </c>
      <c r="H19" s="24">
        <f t="shared" si="7"/>
        <v>4</v>
      </c>
      <c r="I19" s="24">
        <f t="shared" si="7"/>
        <v>1</v>
      </c>
      <c r="J19" s="24">
        <f t="shared" si="7"/>
        <v>0</v>
      </c>
      <c r="K19" s="24">
        <f t="shared" si="7"/>
        <v>0</v>
      </c>
      <c r="L19" s="24">
        <f t="shared" si="7"/>
        <v>0</v>
      </c>
      <c r="M19" s="24">
        <f t="shared" si="7"/>
        <v>0</v>
      </c>
      <c r="N19" s="24">
        <f t="shared" si="7"/>
        <v>28</v>
      </c>
    </row>
  </sheetData>
  <sheetProtection/>
  <mergeCells count="3">
    <mergeCell ref="B10:B12"/>
    <mergeCell ref="B13:B15"/>
    <mergeCell ref="B16:B18"/>
  </mergeCells>
  <printOptions/>
  <pageMargins left="0.7000000000000001" right="0.7000000000000001" top="0.7500000000000001" bottom="0.7500000000000001" header="0.30000000000000004" footer="0.30000000000000004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21" sqref="K21"/>
    </sheetView>
  </sheetViews>
  <sheetFormatPr defaultColWidth="8.8515625" defaultRowHeight="15"/>
  <cols>
    <col min="1" max="1" width="7.7109375" style="0" customWidth="1"/>
    <col min="2" max="2" width="26.28125" style="0" customWidth="1"/>
    <col min="3" max="3" width="17.7109375" style="0" customWidth="1"/>
    <col min="4" max="4" width="3.7109375" style="0" customWidth="1"/>
    <col min="5" max="6" width="20.7109375" style="0" customWidth="1"/>
  </cols>
  <sheetData>
    <row r="1" ht="16.5">
      <c r="A1" s="1" t="s">
        <v>35</v>
      </c>
    </row>
    <row r="3" spans="1:6" ht="39" customHeight="1">
      <c r="A3" s="25" t="s">
        <v>64</v>
      </c>
      <c r="B3" s="7" t="s">
        <v>65</v>
      </c>
      <c r="C3" s="5" t="s">
        <v>66</v>
      </c>
      <c r="D3" s="26"/>
      <c r="E3" s="27" t="s">
        <v>67</v>
      </c>
      <c r="F3" s="27" t="s">
        <v>50</v>
      </c>
    </row>
    <row r="4" spans="1:6" ht="24.75" customHeight="1">
      <c r="A4" s="28"/>
      <c r="B4" s="11" t="s">
        <v>68</v>
      </c>
      <c r="C4" s="29"/>
      <c r="D4" s="30"/>
      <c r="E4" s="17"/>
      <c r="F4" s="11">
        <f>SUM(C4,E4)</f>
        <v>0</v>
      </c>
    </row>
    <row r="5" spans="1:6" ht="24.75" customHeight="1">
      <c r="A5" s="28"/>
      <c r="B5" s="11" t="s">
        <v>69</v>
      </c>
      <c r="C5" s="29"/>
      <c r="D5" s="30"/>
      <c r="E5" s="17"/>
      <c r="F5" s="11">
        <f aca="true" t="shared" si="0" ref="F5:F15">SUM(C5,E5)</f>
        <v>0</v>
      </c>
    </row>
    <row r="6" spans="1:6" ht="24.75" customHeight="1">
      <c r="A6" s="28"/>
      <c r="B6" s="11" t="s">
        <v>70</v>
      </c>
      <c r="C6" s="29"/>
      <c r="D6" s="30"/>
      <c r="E6" s="17"/>
      <c r="F6" s="11">
        <f t="shared" si="0"/>
        <v>0</v>
      </c>
    </row>
    <row r="7" spans="1:6" ht="24.75" customHeight="1">
      <c r="A7" s="28"/>
      <c r="B7" s="11" t="s">
        <v>71</v>
      </c>
      <c r="C7" s="29">
        <v>2</v>
      </c>
      <c r="D7" s="30"/>
      <c r="E7" s="17"/>
      <c r="F7" s="11">
        <f t="shared" si="0"/>
        <v>2</v>
      </c>
    </row>
    <row r="8" spans="1:6" ht="24.75" customHeight="1">
      <c r="A8" s="28"/>
      <c r="B8" s="11" t="s">
        <v>72</v>
      </c>
      <c r="C8" s="29">
        <v>1</v>
      </c>
      <c r="D8" s="30"/>
      <c r="E8" s="17">
        <v>3</v>
      </c>
      <c r="F8" s="11">
        <f t="shared" si="0"/>
        <v>4</v>
      </c>
    </row>
    <row r="9" spans="1:6" ht="24.75" customHeight="1">
      <c r="A9" s="28"/>
      <c r="B9" s="11" t="s">
        <v>73</v>
      </c>
      <c r="C9" s="29">
        <v>1</v>
      </c>
      <c r="D9" s="30"/>
      <c r="E9" s="17">
        <v>1</v>
      </c>
      <c r="F9" s="11">
        <f t="shared" si="0"/>
        <v>2</v>
      </c>
    </row>
    <row r="10" spans="1:6" ht="24.75" customHeight="1">
      <c r="A10" s="28"/>
      <c r="B10" s="11" t="s">
        <v>74</v>
      </c>
      <c r="C10" s="29">
        <v>2</v>
      </c>
      <c r="D10" s="30"/>
      <c r="E10" s="17">
        <v>5</v>
      </c>
      <c r="F10" s="11">
        <f t="shared" si="0"/>
        <v>7</v>
      </c>
    </row>
    <row r="11" spans="1:6" ht="24.75" customHeight="1">
      <c r="A11" s="28"/>
      <c r="B11" s="11" t="s">
        <v>75</v>
      </c>
      <c r="C11" s="29">
        <v>1</v>
      </c>
      <c r="D11" s="30"/>
      <c r="E11" s="17">
        <v>5</v>
      </c>
      <c r="F11" s="11">
        <f t="shared" si="0"/>
        <v>6</v>
      </c>
    </row>
    <row r="12" spans="1:6" ht="24.75" customHeight="1">
      <c r="A12" s="28"/>
      <c r="B12" s="11" t="s">
        <v>76</v>
      </c>
      <c r="C12" s="29">
        <v>2</v>
      </c>
      <c r="D12" s="30"/>
      <c r="E12" s="17">
        <v>4</v>
      </c>
      <c r="F12" s="11">
        <f t="shared" si="0"/>
        <v>6</v>
      </c>
    </row>
    <row r="13" spans="1:6" ht="24.75" customHeight="1">
      <c r="A13" s="28"/>
      <c r="B13" s="11" t="s">
        <v>77</v>
      </c>
      <c r="C13" s="29"/>
      <c r="D13" s="30"/>
      <c r="E13" s="17">
        <v>1</v>
      </c>
      <c r="F13" s="11">
        <f t="shared" si="0"/>
        <v>1</v>
      </c>
    </row>
    <row r="14" spans="1:6" ht="24.75" customHeight="1">
      <c r="A14" s="28"/>
      <c r="B14" s="11" t="s">
        <v>78</v>
      </c>
      <c r="C14" s="29"/>
      <c r="D14" s="30"/>
      <c r="E14" s="17"/>
      <c r="F14" s="11">
        <f t="shared" si="0"/>
        <v>0</v>
      </c>
    </row>
    <row r="15" spans="1:6" ht="24.75" customHeight="1">
      <c r="A15" s="28"/>
      <c r="B15" s="11" t="s">
        <v>79</v>
      </c>
      <c r="C15" s="29"/>
      <c r="D15" s="30"/>
      <c r="E15" s="17"/>
      <c r="F15" s="11">
        <f t="shared" si="0"/>
        <v>0</v>
      </c>
    </row>
    <row r="16" spans="1:6" ht="33">
      <c r="A16" s="63" t="s">
        <v>80</v>
      </c>
      <c r="B16" s="31" t="s">
        <v>81</v>
      </c>
      <c r="C16" s="32" t="s">
        <v>0</v>
      </c>
      <c r="D16" s="33" t="s">
        <v>1</v>
      </c>
      <c r="E16" s="34"/>
      <c r="F16" s="17">
        <v>48.07</v>
      </c>
    </row>
    <row r="17" spans="1:6" ht="19.5" customHeight="1">
      <c r="A17" s="64"/>
      <c r="B17" s="35" t="s">
        <v>2</v>
      </c>
      <c r="C17" s="36"/>
      <c r="D17" s="36"/>
      <c r="E17" s="36"/>
      <c r="F17" s="17">
        <v>45.33</v>
      </c>
    </row>
    <row r="18" spans="1:6" ht="19.5" customHeight="1">
      <c r="A18" s="65"/>
      <c r="B18" s="37" t="s">
        <v>3</v>
      </c>
      <c r="C18" s="38"/>
      <c r="D18" s="38"/>
      <c r="E18" s="38"/>
      <c r="F18" s="17">
        <v>49.36</v>
      </c>
    </row>
  </sheetData>
  <sheetProtection/>
  <mergeCells count="1">
    <mergeCell ref="A16:A18"/>
  </mergeCells>
  <printOptions/>
  <pageMargins left="0.7000000000000001" right="0.7000000000000001" top="0.7500000000000001" bottom="0.7500000000000001" header="0.30000000000000004" footer="0.30000000000000004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2">
      <selection activeCell="U13" sqref="U13"/>
    </sheetView>
  </sheetViews>
  <sheetFormatPr defaultColWidth="8.8515625" defaultRowHeight="15"/>
  <cols>
    <col min="1" max="1" width="5.7109375" style="0" customWidth="1"/>
    <col min="2" max="2" width="20.7109375" style="0" customWidth="1"/>
    <col min="3" max="5" width="7.7109375" style="0" customWidth="1"/>
    <col min="6" max="6" width="8.8515625" style="0" customWidth="1"/>
    <col min="7" max="8" width="9.7109375" style="0" customWidth="1"/>
    <col min="9" max="9" width="10.00390625" style="0" customWidth="1"/>
    <col min="10" max="10" width="10.28125" style="0" customWidth="1"/>
    <col min="11" max="15" width="9.7109375" style="0" customWidth="1"/>
    <col min="16" max="16" width="7.7109375" style="0" customWidth="1"/>
  </cols>
  <sheetData>
    <row r="1" spans="1:16" ht="16.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55.5" customHeight="1">
      <c r="A3" s="39" t="s">
        <v>4</v>
      </c>
      <c r="B3" s="40" t="s">
        <v>5</v>
      </c>
      <c r="C3" s="41" t="s">
        <v>66</v>
      </c>
      <c r="D3" s="41" t="s">
        <v>67</v>
      </c>
      <c r="E3" s="41" t="s">
        <v>50</v>
      </c>
      <c r="F3" s="40" t="s">
        <v>40</v>
      </c>
      <c r="G3" s="40" t="s">
        <v>6</v>
      </c>
      <c r="H3" s="40" t="s">
        <v>7</v>
      </c>
      <c r="I3" s="40" t="s">
        <v>43</v>
      </c>
      <c r="J3" s="40" t="s">
        <v>8</v>
      </c>
      <c r="K3" s="40" t="s">
        <v>9</v>
      </c>
      <c r="L3" s="40" t="s">
        <v>46</v>
      </c>
      <c r="M3" s="40" t="s">
        <v>47</v>
      </c>
      <c r="N3" s="40" t="s">
        <v>48</v>
      </c>
      <c r="O3" s="40" t="s">
        <v>49</v>
      </c>
      <c r="P3" s="40" t="s">
        <v>50</v>
      </c>
    </row>
    <row r="4" spans="1:16" ht="24.75" customHeight="1">
      <c r="A4" s="42"/>
      <c r="B4" s="43" t="s">
        <v>10</v>
      </c>
      <c r="C4" s="44"/>
      <c r="D4" s="44">
        <v>2</v>
      </c>
      <c r="E4" s="43">
        <f>SUM(C4:D4)</f>
        <v>2</v>
      </c>
      <c r="F4" s="45"/>
      <c r="G4" s="45">
        <v>1</v>
      </c>
      <c r="H4" s="45">
        <v>1</v>
      </c>
      <c r="I4" s="45"/>
      <c r="J4" s="45"/>
      <c r="K4" s="45"/>
      <c r="L4" s="45"/>
      <c r="M4" s="45"/>
      <c r="N4" s="45"/>
      <c r="O4" s="45"/>
      <c r="P4" s="46">
        <f>SUM(F4:O4)</f>
        <v>2</v>
      </c>
    </row>
    <row r="5" spans="1:16" ht="24.75" customHeight="1">
      <c r="A5" s="42"/>
      <c r="B5" s="47" t="s">
        <v>11</v>
      </c>
      <c r="C5" s="44"/>
      <c r="D5" s="44"/>
      <c r="E5" s="43">
        <f aca="true" t="shared" si="0" ref="E5:E11">SUM(C5:D5)</f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>
        <f aca="true" t="shared" si="1" ref="P5:P11">SUM(F5:O5)</f>
        <v>0</v>
      </c>
    </row>
    <row r="6" spans="1:16" ht="24.75" customHeight="1">
      <c r="A6" s="42"/>
      <c r="B6" s="47" t="s">
        <v>12</v>
      </c>
      <c r="C6" s="44">
        <v>3</v>
      </c>
      <c r="D6" s="44">
        <v>2</v>
      </c>
      <c r="E6" s="43">
        <f t="shared" si="0"/>
        <v>5</v>
      </c>
      <c r="F6" s="45">
        <v>1</v>
      </c>
      <c r="G6" s="45">
        <v>2</v>
      </c>
      <c r="H6" s="45">
        <v>2</v>
      </c>
      <c r="I6" s="45"/>
      <c r="J6" s="45"/>
      <c r="K6" s="45"/>
      <c r="L6" s="45"/>
      <c r="M6" s="45"/>
      <c r="N6" s="45"/>
      <c r="O6" s="45"/>
      <c r="P6" s="46">
        <f t="shared" si="1"/>
        <v>5</v>
      </c>
    </row>
    <row r="7" spans="1:16" ht="24.75" customHeight="1">
      <c r="A7" s="42"/>
      <c r="B7" s="47" t="s">
        <v>13</v>
      </c>
      <c r="C7" s="44">
        <v>1</v>
      </c>
      <c r="D7" s="44">
        <v>5</v>
      </c>
      <c r="E7" s="43">
        <f t="shared" si="0"/>
        <v>6</v>
      </c>
      <c r="F7" s="45">
        <v>1</v>
      </c>
      <c r="G7" s="45">
        <v>2</v>
      </c>
      <c r="H7" s="45">
        <v>2</v>
      </c>
      <c r="I7" s="45">
        <v>1</v>
      </c>
      <c r="J7" s="45"/>
      <c r="K7" s="45"/>
      <c r="L7" s="45"/>
      <c r="M7" s="45"/>
      <c r="N7" s="45"/>
      <c r="O7" s="45"/>
      <c r="P7" s="46">
        <f t="shared" si="1"/>
        <v>6</v>
      </c>
    </row>
    <row r="8" spans="1:16" ht="24.75" customHeight="1">
      <c r="A8" s="42"/>
      <c r="B8" s="47" t="s">
        <v>14</v>
      </c>
      <c r="C8" s="44">
        <v>1</v>
      </c>
      <c r="D8" s="44"/>
      <c r="E8" s="43">
        <f t="shared" si="0"/>
        <v>1</v>
      </c>
      <c r="F8" s="45"/>
      <c r="G8" s="45">
        <v>1</v>
      </c>
      <c r="H8" s="45"/>
      <c r="I8" s="45"/>
      <c r="J8" s="45"/>
      <c r="K8" s="45"/>
      <c r="L8" s="45"/>
      <c r="M8" s="45"/>
      <c r="N8" s="45"/>
      <c r="O8" s="45"/>
      <c r="P8" s="46">
        <f t="shared" si="1"/>
        <v>1</v>
      </c>
    </row>
    <row r="9" spans="1:16" ht="24.75" customHeight="1">
      <c r="A9" s="42"/>
      <c r="B9" s="47" t="s">
        <v>70</v>
      </c>
      <c r="C9" s="44">
        <v>1</v>
      </c>
      <c r="D9" s="44">
        <v>6</v>
      </c>
      <c r="E9" s="43">
        <f t="shared" si="0"/>
        <v>7</v>
      </c>
      <c r="F9" s="45">
        <v>2</v>
      </c>
      <c r="G9" s="45"/>
      <c r="H9" s="45">
        <v>4</v>
      </c>
      <c r="I9" s="45">
        <v>1</v>
      </c>
      <c r="J9" s="45"/>
      <c r="K9" s="45"/>
      <c r="L9" s="45"/>
      <c r="M9" s="45"/>
      <c r="N9" s="45"/>
      <c r="O9" s="45"/>
      <c r="P9" s="46">
        <f t="shared" si="1"/>
        <v>7</v>
      </c>
    </row>
    <row r="10" spans="1:16" ht="24.75" customHeight="1">
      <c r="A10" s="42"/>
      <c r="B10" s="47" t="s">
        <v>15</v>
      </c>
      <c r="C10" s="44">
        <v>3</v>
      </c>
      <c r="D10" s="44">
        <v>4</v>
      </c>
      <c r="E10" s="43">
        <f t="shared" si="0"/>
        <v>7</v>
      </c>
      <c r="F10" s="45"/>
      <c r="G10" s="45">
        <v>1</v>
      </c>
      <c r="H10" s="45">
        <v>1</v>
      </c>
      <c r="I10" s="45"/>
      <c r="J10" s="45">
        <v>4</v>
      </c>
      <c r="K10" s="45">
        <v>1</v>
      </c>
      <c r="L10" s="45"/>
      <c r="M10" s="45"/>
      <c r="N10" s="45"/>
      <c r="O10" s="45"/>
      <c r="P10" s="46">
        <f t="shared" si="1"/>
        <v>7</v>
      </c>
    </row>
    <row r="11" spans="1:16" ht="24.75" customHeight="1">
      <c r="A11" s="42"/>
      <c r="B11" s="47" t="s">
        <v>16</v>
      </c>
      <c r="C11" s="44"/>
      <c r="D11" s="44"/>
      <c r="E11" s="43">
        <f t="shared" si="0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6">
        <f t="shared" si="1"/>
        <v>0</v>
      </c>
    </row>
    <row r="12" spans="1:16" ht="25.5">
      <c r="A12" s="66" t="s">
        <v>17</v>
      </c>
      <c r="B12" s="48" t="s">
        <v>18</v>
      </c>
      <c r="C12" s="49" t="s">
        <v>19</v>
      </c>
      <c r="D12" s="50"/>
      <c r="E12" s="51"/>
      <c r="F12" s="52" t="s">
        <v>1</v>
      </c>
      <c r="G12" s="53"/>
      <c r="H12" s="53"/>
      <c r="I12" s="53"/>
      <c r="J12" s="53"/>
      <c r="K12" s="53"/>
      <c r="L12" s="53"/>
      <c r="M12" s="53"/>
      <c r="N12" s="53"/>
      <c r="O12" s="53"/>
      <c r="P12" s="44">
        <v>21.67</v>
      </c>
    </row>
    <row r="13" spans="1:16" ht="24" customHeight="1">
      <c r="A13" s="64"/>
      <c r="B13" s="54" t="s">
        <v>20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4">
        <v>22.22</v>
      </c>
    </row>
    <row r="14" spans="1:16" ht="24" customHeight="1">
      <c r="A14" s="65"/>
      <c r="B14" s="55" t="s">
        <v>21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44">
        <v>21.42</v>
      </c>
    </row>
    <row r="15" ht="15">
      <c r="B15" s="57"/>
    </row>
    <row r="16" ht="15">
      <c r="B16" s="57"/>
    </row>
    <row r="17" ht="15">
      <c r="B17" s="57"/>
    </row>
    <row r="18" ht="15">
      <c r="B18" s="57"/>
    </row>
    <row r="19" ht="15">
      <c r="B19" s="57"/>
    </row>
  </sheetData>
  <sheetProtection/>
  <mergeCells count="1">
    <mergeCell ref="A12:A14"/>
  </mergeCells>
  <printOptions/>
  <pageMargins left="0.7000000000000001" right="0.7000000000000001" top="0.7500000000000001" bottom="0.7500000000000001" header="0.30000000000000004" footer="0.3000000000000000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1">
      <selection activeCell="G23" sqref="G23"/>
    </sheetView>
  </sheetViews>
  <sheetFormatPr defaultColWidth="8.8515625" defaultRowHeight="15"/>
  <cols>
    <col min="1" max="1" width="7.7109375" style="0" customWidth="1"/>
    <col min="2" max="2" width="38.28125" style="0" customWidth="1"/>
    <col min="3" max="5" width="20.7109375" style="0" customWidth="1"/>
  </cols>
  <sheetData>
    <row r="1" ht="16.5">
      <c r="A1" s="1" t="s">
        <v>38</v>
      </c>
    </row>
    <row r="3" spans="1:6" ht="30" customHeight="1">
      <c r="A3" s="4" t="s">
        <v>34</v>
      </c>
      <c r="B3" s="7" t="s">
        <v>22</v>
      </c>
      <c r="C3" s="27" t="s">
        <v>66</v>
      </c>
      <c r="D3" s="27" t="s">
        <v>67</v>
      </c>
      <c r="E3" s="27" t="s">
        <v>50</v>
      </c>
      <c r="F3" s="27" t="s">
        <v>23</v>
      </c>
    </row>
    <row r="4" spans="1:6" ht="24.75" customHeight="1">
      <c r="A4" s="28"/>
      <c r="B4" s="25" t="s">
        <v>24</v>
      </c>
      <c r="C4" s="17"/>
      <c r="D4" s="17"/>
      <c r="E4" s="11">
        <f>SUM(C4,D4)</f>
        <v>0</v>
      </c>
      <c r="F4" s="58">
        <f>E4/$G$14</f>
        <v>0</v>
      </c>
    </row>
    <row r="5" spans="1:6" ht="24.75" customHeight="1">
      <c r="A5" s="28"/>
      <c r="B5" s="25" t="s">
        <v>25</v>
      </c>
      <c r="C5" s="17"/>
      <c r="D5" s="17"/>
      <c r="E5" s="11">
        <f aca="true" t="shared" si="0" ref="E5:E13">SUM(C5,D5)</f>
        <v>0</v>
      </c>
      <c r="F5" s="58">
        <f>E5/$G$14</f>
        <v>0</v>
      </c>
    </row>
    <row r="6" spans="1:6" ht="24.75" customHeight="1">
      <c r="A6" s="28"/>
      <c r="B6" s="25" t="s">
        <v>26</v>
      </c>
      <c r="C6" s="17">
        <v>1</v>
      </c>
      <c r="D6" s="17">
        <v>2</v>
      </c>
      <c r="E6" s="11">
        <f t="shared" si="0"/>
        <v>3</v>
      </c>
      <c r="F6" s="58">
        <f aca="true" t="shared" si="1" ref="F6:F13">E6/$G$14</f>
        <v>0.10714285714285714</v>
      </c>
    </row>
    <row r="7" spans="1:6" ht="24.75" customHeight="1">
      <c r="A7" s="28"/>
      <c r="B7" s="25" t="s">
        <v>27</v>
      </c>
      <c r="C7" s="17">
        <v>1</v>
      </c>
      <c r="D7" s="17">
        <v>4</v>
      </c>
      <c r="E7" s="11">
        <f t="shared" si="0"/>
        <v>5</v>
      </c>
      <c r="F7" s="58">
        <f t="shared" si="1"/>
        <v>0.17857142857142858</v>
      </c>
    </row>
    <row r="8" spans="1:6" ht="24.75" customHeight="1">
      <c r="A8" s="28"/>
      <c r="B8" s="25" t="s">
        <v>28</v>
      </c>
      <c r="C8" s="17">
        <v>0</v>
      </c>
      <c r="D8" s="17"/>
      <c r="E8" s="11">
        <f t="shared" si="0"/>
        <v>0</v>
      </c>
      <c r="F8" s="58">
        <f t="shared" si="1"/>
        <v>0</v>
      </c>
    </row>
    <row r="9" spans="1:6" ht="24.75" customHeight="1">
      <c r="A9" s="28"/>
      <c r="B9" s="25" t="s">
        <v>29</v>
      </c>
      <c r="C9" s="17">
        <v>3</v>
      </c>
      <c r="D9" s="17">
        <v>5</v>
      </c>
      <c r="E9" s="11">
        <f t="shared" si="0"/>
        <v>8</v>
      </c>
      <c r="F9" s="58">
        <f t="shared" si="1"/>
        <v>0.2857142857142857</v>
      </c>
    </row>
    <row r="10" spans="1:6" ht="24.75" customHeight="1">
      <c r="A10" s="28"/>
      <c r="B10" s="25" t="s">
        <v>30</v>
      </c>
      <c r="C10" s="17"/>
      <c r="D10" s="17"/>
      <c r="E10" s="11">
        <f t="shared" si="0"/>
        <v>0</v>
      </c>
      <c r="F10" s="58">
        <f t="shared" si="1"/>
        <v>0</v>
      </c>
    </row>
    <row r="11" spans="1:6" ht="24.75" customHeight="1">
      <c r="A11" s="28"/>
      <c r="B11" s="25" t="s">
        <v>31</v>
      </c>
      <c r="C11" s="17">
        <v>3</v>
      </c>
      <c r="D11" s="17">
        <v>8</v>
      </c>
      <c r="E11" s="11">
        <f t="shared" si="0"/>
        <v>11</v>
      </c>
      <c r="F11" s="58">
        <f t="shared" si="1"/>
        <v>0.39285714285714285</v>
      </c>
    </row>
    <row r="12" spans="1:6" ht="24.75" customHeight="1">
      <c r="A12" s="28"/>
      <c r="B12" s="25" t="s">
        <v>32</v>
      </c>
      <c r="C12" s="17">
        <v>1</v>
      </c>
      <c r="D12" s="17"/>
      <c r="E12" s="11">
        <f t="shared" si="0"/>
        <v>1</v>
      </c>
      <c r="F12" s="58">
        <f t="shared" si="1"/>
        <v>0.03571428571428571</v>
      </c>
    </row>
    <row r="13" spans="1:6" ht="24.75" customHeight="1">
      <c r="A13" s="28"/>
      <c r="B13" s="25" t="s">
        <v>33</v>
      </c>
      <c r="C13" s="17"/>
      <c r="D13" s="17"/>
      <c r="E13" s="11">
        <f t="shared" si="0"/>
        <v>0</v>
      </c>
      <c r="F13" s="58">
        <f t="shared" si="1"/>
        <v>0</v>
      </c>
    </row>
    <row r="14" ht="15">
      <c r="G14">
        <f>SUM(E4:E13)</f>
        <v>28</v>
      </c>
    </row>
  </sheetData>
  <sheetProtection/>
  <printOptions/>
  <pageMargins left="0.7000000000000001" right="0.7000000000000001" top="0.7500000000000001" bottom="0.7500000000000001" header="0.30000000000000004" footer="0.30000000000000004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fernandoleca</dc:creator>
  <cp:keywords/>
  <dc:description/>
  <cp:lastModifiedBy>Fernando Leca</cp:lastModifiedBy>
  <cp:lastPrinted>2018-07-09T10:43:09Z</cp:lastPrinted>
  <dcterms:created xsi:type="dcterms:W3CDTF">2010-03-25T15:05:51Z</dcterms:created>
  <dcterms:modified xsi:type="dcterms:W3CDTF">2019-05-27T10:29:16Z</dcterms:modified>
  <cp:category/>
  <cp:version/>
  <cp:contentType/>
  <cp:contentStatus/>
</cp:coreProperties>
</file>