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Boletim mensal\2019\Novembro\"/>
    </mc:Choice>
  </mc:AlternateContent>
  <xr:revisionPtr revIDLastSave="0" documentId="13_ncr:1_{96B78773-9C52-4850-9ADA-E2AF776892D6}" xr6:coauthVersionLast="45" xr6:coauthVersionMax="45" xr10:uidLastSave="{00000000-0000-0000-0000-000000000000}"/>
  <bookViews>
    <workbookView xWindow="-28920" yWindow="-120" windowWidth="29040" windowHeight="15840" tabRatio="989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'!$C$1:$C$94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Q3_Global_Est!$C$1:$F$39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João Simões - Vista pessoal" guid="{9C8E7FE3-A7A1-4D36-A156-3751861446D4}" mergeInterval="0" personalView="1" maximized="1" windowWidth="1676" windowHeight="828" tabRatio="883" activeSheetId="3"/>
    <customWorkbookView name="Mafalda Ferreira - Vista pessoal" guid="{0011D0C0-6BC7-4DE9-8F83-86F2D0A38DF4}" mergeInterval="0" personalView="1" maximized="1" windowWidth="1916" windowHeight="711" tabRatio="960" activeSheetId="4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Tiago Teixeira - Vista pessoal" guid="{2EA2D52B-13B2-48C6-A647-E974628AB287}" mergeInterval="0" personalView="1" maximized="1" windowWidth="1676" windowHeight="785" tabRatio="883" activeSheetId="5"/>
    <customWorkbookView name="DSOR - Vista pessoal" guid="{EBA68B69-6D6E-44F8-8C51-9491A55275C5}" mergeInterval="0" personalView="1" maximized="1" xWindow="1" yWindow="1" windowWidth="1020" windowHeight="547" tabRatio="883" activeSheetId="3"/>
    <customWorkbookView name="Jorge Henriques - Vista pessoal" guid="{397AD331-8EE9-49A3-85C5-CAAF9519E963}" mergeInterval="0" personalView="1" maximized="1" windowWidth="1916" windowHeight="855" tabRatio="883" activeSheetId="9"/>
    <customWorkbookView name="Jorge Daniel Silva - Vista pessoal" guid="{60062E94-E9B0-4825-A812-182FE1DB6021}" mergeInterval="0" personalView="1" maximized="1" windowWidth="1676" windowHeight="78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Tiago Saraiva - Vista pessoal" guid="{995CCCB8-BF97-4653-A7C0-86012B807DB5}" mergeInterval="0" personalView="1" maximized="1" windowWidth="1676" windowHeight="765" tabRatio="883" activeSheetId="4"/>
    <customWorkbookView name="Sílvia Pinto - Vista pessoal" guid="{43AB44CB-B133-4B3C-9B24-AA3B4A5A58A7}" mergeInterval="0" personalView="1" maximized="1" windowWidth="1676" windowHeight="791" tabRatio="883" activeSheetId="7"/>
    <customWorkbookView name="luisa.cipriano - Vista pessoal" guid="{DB1D3FDB-E0D5-4FD7-BD6E-EC28675EBF68}" mergeInterval="0" personalView="1" maximized="1" xWindow="1" yWindow="1" windowWidth="1680" windowHeight="788" tabRatio="883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54" l="1"/>
  <c r="A14" i="54" l="1"/>
  <c r="A4" i="54"/>
  <c r="A3" i="54"/>
  <c r="A19" i="54"/>
  <c r="A18" i="54"/>
  <c r="A17" i="54"/>
  <c r="A16" i="54"/>
  <c r="A15" i="54"/>
  <c r="A13" i="54"/>
  <c r="A12" i="54"/>
  <c r="A11" i="54"/>
  <c r="A10" i="54"/>
  <c r="A9" i="54"/>
  <c r="A8" i="54"/>
  <c r="A7" i="54"/>
  <c r="A6" i="54"/>
  <c r="A5" i="54"/>
</calcChain>
</file>

<file path=xl/sharedStrings.xml><?xml version="1.0" encoding="utf-8"?>
<sst xmlns="http://schemas.openxmlformats.org/spreadsheetml/2006/main" count="636" uniqueCount="269">
  <si>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</si>
  <si>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</si>
  <si>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</si>
  <si>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</si>
  <si>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</si>
  <si>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</si>
  <si>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</si>
  <si>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</si>
  <si>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</si>
  <si>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</si>
  <si>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</si>
  <si>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</si>
  <si>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</si>
  <si>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</si>
  <si>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</si>
  <si>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</si>
  <si>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</si>
  <si>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</si>
  <si>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</si>
  <si>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</si>
  <si>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</si>
  <si>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</si>
  <si>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</si>
  <si>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</si>
  <si>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</si>
  <si>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</si>
  <si>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</si>
  <si>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</si>
  <si>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</si>
  <si>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</si>
  <si>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</si>
  <si>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</si>
  <si>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</si>
  <si>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</si>
  <si>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</si>
  <si>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</si>
  <si>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</si>
  <si>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</si>
  <si>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</si>
  <si>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</si>
  <si>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</si>
  <si>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</si>
  <si>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</si>
  <si>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</si>
  <si>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</si>
  <si>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</si>
  <si>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</si>
  <si>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</si>
  <si>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</si>
  <si>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</si>
  <si>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de Pescas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</si>
  <si>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</si>
  <si>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</si>
  <si>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</si>
  <si>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</si>
  <si>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Direção Regional Adjunta das Finanças</t>
  </si>
  <si>
    <t>Direção Regional Adjunta da Economia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</si>
  <si>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</si>
  <si>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</si>
  <si>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</si>
  <si>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</si>
  <si>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</si>
  <si>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</si>
  <si>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</si>
  <si>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</si>
  <si>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</si>
  <si>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</si>
  <si>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</si>
  <si>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</si>
  <si>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</si>
  <si>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 xml:space="preserve">Gabinete da Secretária Regional </t>
  </si>
  <si>
    <t>Direção Regional Adjunta, da Inclusao e do desenvolvimento Local</t>
  </si>
  <si>
    <t>Gabinete do Secretário Regional dos Equipamentos Infraestruturas</t>
  </si>
  <si>
    <t>Instituto de desenvolvimento Regional</t>
  </si>
  <si>
    <t>Instituto de desenvolvimento Empresarial</t>
  </si>
  <si>
    <t>ARDITI-Agencia Regional Para desenvolvimento da Inv. Tecnologica e Inovaçao</t>
  </si>
  <si>
    <t>Serviço Regional de Proteção Civil,IP-RAM</t>
  </si>
  <si>
    <t>Conselho Económico e da Concertação Social</t>
  </si>
  <si>
    <t>Sociedade de desenvolvimento do Porto Santo, S.A.</t>
  </si>
  <si>
    <t>CARAM -Centro de Abate da Região Autónoma da Madeira, EPERAM</t>
  </si>
  <si>
    <t>Direção Regional de Planeamento, Recursos e Gestão de Obras Públicas</t>
  </si>
  <si>
    <t>Direção Regional dos Assuntos Europeus e Cooperação Externa</t>
  </si>
  <si>
    <t>Instituto das Florestas e Conservação da Natureza, IP-RAM</t>
  </si>
  <si>
    <t>Direção Regional de Turismo</t>
  </si>
  <si>
    <t>Escola Básica e Secundária de Gonçalves Zarco, Funchal</t>
  </si>
  <si>
    <t>Direção Regional da Cultura</t>
  </si>
  <si>
    <t>Gabinete do Secretário Regional</t>
  </si>
  <si>
    <t>Direção Regional de Equipamento Social e Conservação</t>
  </si>
  <si>
    <t xml:space="preserve">Gabinete da Secretária Regional do Turismo e Cultura </t>
  </si>
  <si>
    <t>Vice-Presidência do Governo e Assuntos Parlamentares</t>
  </si>
  <si>
    <t>Direção Regional do Património e Informática</t>
  </si>
  <si>
    <t>Secretaria Regional de Educação, Ciência e Tecnologia</t>
  </si>
  <si>
    <t>Secretaria Regional de Agricultura e Desenvolvimento Rural</t>
  </si>
  <si>
    <t>Secretaria Regional de Inclusão Social e Cidadania</t>
  </si>
  <si>
    <t>Secretaria Regional de Equipamentos e Infraestruturas</t>
  </si>
  <si>
    <t>Secretaria Regional de Turismo e Cultura</t>
  </si>
  <si>
    <t>Secretaria Regional de Saúde e Proteção Civil</t>
  </si>
  <si>
    <t>QUADRO I - Execução orçamental consolidada (janeiro-novembro)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</si>
  <si>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</si>
  <si>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</si>
  <si>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</si>
  <si>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</si>
  <si>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</si>
  <si>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</si>
  <si>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</si>
  <si>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</si>
  <si>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</si>
  <si>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</si>
  <si>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</si>
  <si>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</si>
  <si>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</si>
  <si>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</si>
  <si>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</si>
  <si>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</si>
  <si>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</si>
  <si>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</si>
  <si>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</si>
  <si>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</si>
  <si>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</si>
  <si>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</si>
  <si>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</si>
  <si>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</si>
  <si>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</si>
  <si>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</si>
  <si>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</si>
  <si>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</si>
  <si>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</si>
  <si>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</si>
  <si>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</si>
  <si>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</si>
  <si>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</si>
  <si>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</si>
  <si>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</si>
  <si>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(janeiro-novembro)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</si>
  <si>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</si>
  <si>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</si>
  <si>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</si>
  <si>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</si>
  <si>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</si>
  <si>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</si>
  <si>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</si>
  <si>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(novembro)</t>
  </si>
  <si>
    <t>QUADRO IV - Execução orçamental da receita fiscal do Gov. Reg. (janeiro-novembro)</t>
  </si>
  <si>
    <t>Grau de Execução (%)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</si>
  <si>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</si>
  <si>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</si>
  <si>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</si>
  <si>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</si>
  <si>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</si>
  <si>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</si>
  <si>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</si>
  <si>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</si>
  <si>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</si>
  <si>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</si>
  <si>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</si>
  <si>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</si>
  <si>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</si>
  <si>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</si>
  <si>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(janeiro-novembro)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</si>
  <si>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</si>
  <si>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</si>
  <si>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</si>
  <si>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</si>
  <si>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</si>
  <si>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</si>
  <si>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</si>
  <si>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</si>
  <si>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</si>
  <si>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</si>
  <si>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</si>
  <si>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</si>
  <si>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</si>
  <si>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</si>
  <si>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(janeiro-novembro)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</si>
  <si>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</si>
  <si>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</si>
  <si>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</si>
  <si>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</si>
  <si>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</si>
  <si>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</si>
  <si>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</si>
  <si>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</si>
  <si>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</si>
  <si>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</si>
  <si>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</si>
  <si>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</si>
  <si>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</si>
  <si>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</si>
  <si>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(janeiro-novembro)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</si>
  <si>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</si>
  <si>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</si>
  <si>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</si>
  <si>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</si>
  <si>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</si>
  <si>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</si>
  <si>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</si>
  <si>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</si>
  <si>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</si>
  <si>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</si>
  <si>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</si>
  <si>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</si>
  <si>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</si>
  <si>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</si>
  <si>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</si>
  <si>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</si>
  <si>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</si>
  <si>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</si>
  <si>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</si>
  <si>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</si>
  <si>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</si>
  <si>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</si>
  <si>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</si>
  <si>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(janeiro-novembro)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</si>
  <si>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</si>
  <si>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</si>
  <si>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</si>
  <si>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</si>
  <si>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</si>
  <si>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</si>
  <si>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</si>
  <si>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</si>
  <si>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</si>
  <si>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</si>
  <si>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</si>
  <si>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</si>
  <si>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(janeiro-novembro)</t>
  </si>
  <si>
    <t>Entidades Públicas Reclassificadas</t>
  </si>
  <si>
    <t>QUADRO X - Execução orçamental dos Serviços e Fundos Autónomos e EPR (janeiro-novembro)</t>
  </si>
  <si>
    <t xml:space="preserve">SFA </t>
  </si>
  <si>
    <t>QUADRO XI - Execução orçamental dos Serviços e Fundos Autónomos e EPR (janeiro-novembro)</t>
  </si>
  <si>
    <t>Total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</si>
  <si>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</si>
  <si>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</si>
  <si>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</si>
  <si>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</si>
  <si>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</si>
  <si>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(janeiro-novembro)</t>
  </si>
  <si>
    <t>novembro 2019</t>
  </si>
  <si>
    <t>SFA execução mensal</t>
  </si>
  <si>
    <t>EPR 
execução mensal</t>
  </si>
  <si>
    <t>QUADRO XIII - Execução orçamental Gov. Reg., SFA e EPR</t>
  </si>
  <si>
    <t>Universos comparáveis - Gov. Regional e SFA  (sem EPR)</t>
  </si>
  <si>
    <t>janeiro-novembro 2019</t>
  </si>
  <si>
    <t>Execução Universo real - Gov. Regional e SFA (com EPR)</t>
  </si>
  <si>
    <t>QUADRO XIV- Execução orçamental Gov. Reg., SFA e EPR</t>
  </si>
  <si>
    <t>QUADRO XV - Contas a pagar, da Administração Regional, no final de novembro de 2019 (valores acumulados)</t>
  </si>
  <si>
    <t>novembro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</si>
  <si>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</si>
  <si>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</si>
  <si>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</si>
  <si>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</si>
  <si>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</si>
  <si>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</si>
  <si>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</si>
  <si>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</si>
  <si>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</si>
  <si>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</si>
  <si>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</si>
  <si>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</si>
  <si>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</si>
  <si>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</si>
  <si>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novembro de 2019 (valores acumulados)</t>
  </si>
  <si>
    <t>Governo Regional</t>
  </si>
  <si>
    <t>QUADRO XVII - Contas a pagar, dos Serviços e Fundos Autónomos, no final de novembro de 2019 (valores acumulados)</t>
  </si>
  <si>
    <t>Serviços e Fundos Autónomos</t>
  </si>
  <si>
    <t>QUADRO XVIII - Contas a pagar, das Entidades Públicas Reclassificadas, no final de novembro de 2019 (valores acumulados)</t>
  </si>
  <si>
    <t>Secretaria Regional da Saúde</t>
  </si>
  <si>
    <t>Gabinete do Secretario e Serviços dependentes-SRS</t>
  </si>
  <si>
    <t>Secretaria Regional de Ambiente, Recursos Naturais e Alterações Climáticas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</si>
</sst>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2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169" fontId="66" fillId="0" borderId="0" xfId="66" applyNumberFormat="1" applyFont="1"/>
    <xf numFmtId="169" fontId="62" fillId="0" borderId="0" xfId="66" applyNumberFormat="1" applyFont="1"/>
    <xf numFmtId="169" fontId="22" fillId="0" borderId="0" xfId="66" applyNumberFormat="1" applyFont="1"/>
    <xf numFmtId="169" fontId="62" fillId="60" borderId="0" xfId="66" applyNumberFormat="1" applyFont="1" applyFill="1"/>
    <xf numFmtId="169" fontId="66" fillId="73" borderId="11" xfId="66" applyNumberFormat="1" applyFont="1" applyFill="1" applyBorder="1" applyAlignment="1">
      <alignment vertical="center"/>
    </xf>
    <xf numFmtId="179" fontId="70" fillId="0" borderId="37" xfId="0" applyNumberFormat="1" applyFont="1" applyBorder="1" applyAlignment="1">
      <alignment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2" fillId="0" borderId="27" xfId="89" applyFont="1" applyBorder="1" applyAlignment="1">
      <alignment horizontal="center" vertical="center" wrapText="1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12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tabSelected="1" zoomScale="70" zoomScaleNormal="70" workbookViewId="0">
      <selection activeCell="P24" sqref="P24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212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49</v>
      </c>
    </row>
    <row r="3" spans="2:16" ht="48" customHeight="1">
      <c r="C3" s="315"/>
      <c r="D3" s="316" t="s">
        <v>1</v>
      </c>
      <c r="E3" s="316" t="s">
        <v>47</v>
      </c>
      <c r="F3" s="316" t="s">
        <v>213</v>
      </c>
      <c r="G3" s="316" t="s">
        <v>195</v>
      </c>
      <c r="H3" s="316" t="s">
        <v>214</v>
      </c>
      <c r="I3" s="316" t="s">
        <v>215</v>
      </c>
      <c r="J3" s="316" t="s">
        <v>216</v>
      </c>
      <c r="K3" s="316" t="s">
        <v>217</v>
      </c>
      <c r="L3" s="316" t="s">
        <v>218</v>
      </c>
      <c r="M3" s="316" t="s">
        <v>219</v>
      </c>
      <c r="N3" s="317" t="s">
        <v>220</v>
      </c>
    </row>
    <row r="4" spans="2:16" ht="27" customHeight="1">
      <c r="C4" s="318" t="s">
        <v>116</v>
      </c>
      <c r="D4" s="319">
        <v>12710</v>
      </c>
      <c r="E4" s="319">
        <v>4281.2475799999993</v>
      </c>
      <c r="F4" s="319">
        <v>296193.47672000004</v>
      </c>
      <c r="G4" s="319">
        <v>321297.09948000003</v>
      </c>
      <c r="H4" s="319">
        <v>271430.16846999998</v>
      </c>
      <c r="I4" s="319">
        <v>26042.338209999994</v>
      </c>
      <c r="J4" s="319">
        <v>14240.8477</v>
      </c>
      <c r="K4" s="319">
        <v>23069.700660000002</v>
      </c>
      <c r="L4" s="319">
        <v>144512.39432999995</v>
      </c>
      <c r="M4" s="319">
        <v>27446.262549999999</v>
      </c>
      <c r="N4" s="319">
        <v>1141223.5357000001</v>
      </c>
    </row>
    <row r="5" spans="2:16" ht="15" customHeight="1">
      <c r="B5" s="38"/>
      <c r="C5" s="320" t="s">
        <v>118</v>
      </c>
      <c r="D5" s="321">
        <v>0</v>
      </c>
      <c r="E5" s="321">
        <v>3508.8365399999998</v>
      </c>
      <c r="F5" s="321">
        <v>22610.40742</v>
      </c>
      <c r="G5" s="321">
        <v>253088.36431000003</v>
      </c>
      <c r="H5" s="321">
        <v>1507.8517100000004</v>
      </c>
      <c r="I5" s="321">
        <v>16969.515989999993</v>
      </c>
      <c r="J5" s="321">
        <v>4280.9584200000008</v>
      </c>
      <c r="K5" s="321">
        <v>4144.7475200000008</v>
      </c>
      <c r="L5" s="321">
        <v>12091.666970000002</v>
      </c>
      <c r="M5" s="321">
        <v>9053.8981400000011</v>
      </c>
      <c r="N5" s="321">
        <v>327256.24702000001</v>
      </c>
      <c r="O5" s="24"/>
    </row>
    <row r="6" spans="2:16" ht="15" customHeight="1">
      <c r="B6" s="38"/>
      <c r="C6" s="322" t="s">
        <v>174</v>
      </c>
      <c r="D6" s="323">
        <v>0</v>
      </c>
      <c r="E6" s="324">
        <v>2493.34548</v>
      </c>
      <c r="F6" s="324">
        <v>18321.207009999998</v>
      </c>
      <c r="G6" s="324">
        <v>207599.26300000006</v>
      </c>
      <c r="H6" s="324">
        <v>1205.5792400000003</v>
      </c>
      <c r="I6" s="324">
        <v>13645.117689999995</v>
      </c>
      <c r="J6" s="324">
        <v>3552.2135500000004</v>
      </c>
      <c r="K6" s="324">
        <v>3442.8747500000004</v>
      </c>
      <c r="L6" s="324">
        <v>9942.3736600000029</v>
      </c>
      <c r="M6" s="324">
        <v>7471.3695200000011</v>
      </c>
      <c r="N6" s="324">
        <v>267673.34390000004</v>
      </c>
    </row>
    <row r="7" spans="2:16" ht="15" customHeight="1">
      <c r="B7" s="38"/>
      <c r="C7" s="322" t="s">
        <v>175</v>
      </c>
      <c r="D7" s="323">
        <v>0</v>
      </c>
      <c r="E7" s="324">
        <v>348.89819</v>
      </c>
      <c r="F7" s="324">
        <v>488.83593999999977</v>
      </c>
      <c r="G7" s="324">
        <v>2933.2695000000017</v>
      </c>
      <c r="H7" s="324">
        <v>5.6301400000000008</v>
      </c>
      <c r="I7" s="324">
        <v>429.85868999999997</v>
      </c>
      <c r="J7" s="324">
        <v>33.698830000000001</v>
      </c>
      <c r="K7" s="324">
        <v>29.373420000000003</v>
      </c>
      <c r="L7" s="324">
        <v>146.11068999999998</v>
      </c>
      <c r="M7" s="324">
        <v>84.424479999999988</v>
      </c>
      <c r="N7" s="324">
        <v>4500.0998800000016</v>
      </c>
    </row>
    <row r="8" spans="2:16" ht="15" customHeight="1">
      <c r="B8" s="38"/>
      <c r="C8" s="322" t="s">
        <v>176</v>
      </c>
      <c r="D8" s="323">
        <v>0</v>
      </c>
      <c r="E8" s="324">
        <v>666.59287000000006</v>
      </c>
      <c r="F8" s="324">
        <v>3800.3644700000004</v>
      </c>
      <c r="G8" s="324">
        <v>42555.831809999989</v>
      </c>
      <c r="H8" s="324">
        <v>296.64233000000007</v>
      </c>
      <c r="I8" s="324">
        <v>2894.5396099999998</v>
      </c>
      <c r="J8" s="324">
        <v>695.04604000000018</v>
      </c>
      <c r="K8" s="324">
        <v>672.49935000000005</v>
      </c>
      <c r="L8" s="324">
        <v>2003.1826200000003</v>
      </c>
      <c r="M8" s="324">
        <v>1498.1041399999997</v>
      </c>
      <c r="N8" s="324">
        <v>55082.803239999994</v>
      </c>
    </row>
    <row r="9" spans="2:16" ht="24.95" customHeight="1">
      <c r="B9" s="38"/>
      <c r="C9" s="320" t="s">
        <v>177</v>
      </c>
      <c r="D9" s="321">
        <v>0</v>
      </c>
      <c r="E9" s="321">
        <v>728.98886000000016</v>
      </c>
      <c r="F9" s="321">
        <v>27667.293760000004</v>
      </c>
      <c r="G9" s="321">
        <v>15935.575999999997</v>
      </c>
      <c r="H9" s="321">
        <v>192.21444999999997</v>
      </c>
      <c r="I9" s="321">
        <v>3923.435860000001</v>
      </c>
      <c r="J9" s="321">
        <v>871.5372799999999</v>
      </c>
      <c r="K9" s="321">
        <v>504.81450999999987</v>
      </c>
      <c r="L9" s="321">
        <v>132129.51539999995</v>
      </c>
      <c r="M9" s="321">
        <v>9129.7856800000045</v>
      </c>
      <c r="N9" s="321">
        <v>191083.16179999994</v>
      </c>
    </row>
    <row r="10" spans="2:16" ht="15" customHeight="1">
      <c r="B10" s="38"/>
      <c r="C10" s="325" t="s">
        <v>221</v>
      </c>
      <c r="D10" s="323">
        <v>0</v>
      </c>
      <c r="E10" s="324">
        <v>220.14443</v>
      </c>
      <c r="F10" s="324">
        <v>546.47736999999995</v>
      </c>
      <c r="G10" s="324">
        <v>7089.9305599999998</v>
      </c>
      <c r="H10" s="324">
        <v>8.5130499999999998</v>
      </c>
      <c r="I10" s="324">
        <v>493.18801000000019</v>
      </c>
      <c r="J10" s="324">
        <v>16.402789999999996</v>
      </c>
      <c r="K10" s="324">
        <v>10.89508</v>
      </c>
      <c r="L10" s="324">
        <v>1125.7051800000002</v>
      </c>
      <c r="M10" s="324">
        <v>1856.2886900000003</v>
      </c>
      <c r="N10" s="324">
        <v>11367.545160000001</v>
      </c>
    </row>
    <row r="11" spans="2:16" ht="15" customHeight="1">
      <c r="B11" s="38"/>
      <c r="C11" s="325" t="s">
        <v>222</v>
      </c>
      <c r="D11" s="323">
        <v>0</v>
      </c>
      <c r="E11" s="324">
        <v>508.84443000000016</v>
      </c>
      <c r="F11" s="324">
        <v>27120.816390000004</v>
      </c>
      <c r="G11" s="324">
        <v>8845.6454399999984</v>
      </c>
      <c r="H11" s="324">
        <v>183.70139999999998</v>
      </c>
      <c r="I11" s="324">
        <v>3430.2478500000007</v>
      </c>
      <c r="J11" s="324">
        <v>855.13448999999991</v>
      </c>
      <c r="K11" s="324">
        <v>493.91942999999986</v>
      </c>
      <c r="L11" s="324">
        <v>131003.81021999996</v>
      </c>
      <c r="M11" s="324">
        <v>7273.4969900000033</v>
      </c>
      <c r="N11" s="324">
        <v>179715.61663999996</v>
      </c>
    </row>
    <row r="12" spans="2:16" ht="15" customHeight="1">
      <c r="B12" s="38"/>
      <c r="C12" s="320" t="s">
        <v>121</v>
      </c>
      <c r="D12" s="324">
        <v>0</v>
      </c>
      <c r="E12" s="324">
        <v>0</v>
      </c>
      <c r="F12" s="324">
        <v>221464.89617000002</v>
      </c>
      <c r="G12" s="324">
        <v>10.255040000000001</v>
      </c>
      <c r="H12" s="324">
        <v>0</v>
      </c>
      <c r="I12" s="324">
        <v>3.372E-2</v>
      </c>
      <c r="J12" s="324">
        <v>0</v>
      </c>
      <c r="K12" s="324">
        <v>0</v>
      </c>
      <c r="L12" s="324">
        <v>0</v>
      </c>
      <c r="M12" s="324">
        <v>0</v>
      </c>
      <c r="N12" s="324">
        <v>221475.18493000002</v>
      </c>
    </row>
    <row r="13" spans="2:16" ht="15" customHeight="1">
      <c r="B13" s="38"/>
      <c r="C13" s="320" t="s">
        <v>108</v>
      </c>
      <c r="D13" s="321">
        <v>12710</v>
      </c>
      <c r="E13" s="321">
        <v>43.3874</v>
      </c>
      <c r="F13" s="321">
        <v>7590.5670300000002</v>
      </c>
      <c r="G13" s="321">
        <v>52091.096749999997</v>
      </c>
      <c r="H13" s="321">
        <v>269724.52804</v>
      </c>
      <c r="I13" s="321">
        <v>4892.73488</v>
      </c>
      <c r="J13" s="321">
        <v>6071.3566899999996</v>
      </c>
      <c r="K13" s="321">
        <v>18420.087630000002</v>
      </c>
      <c r="L13" s="321">
        <v>282.54969</v>
      </c>
      <c r="M13" s="321">
        <v>9160.7801599999966</v>
      </c>
      <c r="N13" s="321">
        <v>380987.08827000007</v>
      </c>
    </row>
    <row r="14" spans="2:16" ht="15" customHeight="1">
      <c r="B14" s="38"/>
      <c r="C14" s="322" t="s">
        <v>137</v>
      </c>
      <c r="D14" s="326">
        <v>12710</v>
      </c>
      <c r="E14" s="326">
        <v>0</v>
      </c>
      <c r="F14" s="326">
        <v>6110.30242</v>
      </c>
      <c r="G14" s="326">
        <v>10783.35794</v>
      </c>
      <c r="H14" s="326">
        <v>266897.82218000002</v>
      </c>
      <c r="I14" s="326">
        <v>3655.8786300000002</v>
      </c>
      <c r="J14" s="326">
        <v>6061.3101499999993</v>
      </c>
      <c r="K14" s="326">
        <v>14878.390880000001</v>
      </c>
      <c r="L14" s="326">
        <v>0</v>
      </c>
      <c r="M14" s="326">
        <v>0</v>
      </c>
      <c r="N14" s="326">
        <v>321097.06219999999</v>
      </c>
    </row>
    <row r="15" spans="2:16" ht="15" customHeight="1">
      <c r="B15" s="38"/>
      <c r="C15" s="327" t="s">
        <v>178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180</v>
      </c>
      <c r="D16" s="324">
        <v>12710</v>
      </c>
      <c r="E16" s="324">
        <v>0</v>
      </c>
      <c r="F16" s="324">
        <v>6110.30242</v>
      </c>
      <c r="G16" s="324">
        <v>10783.35794</v>
      </c>
      <c r="H16" s="324">
        <v>266897.82218000002</v>
      </c>
      <c r="I16" s="324">
        <v>3655.8786300000002</v>
      </c>
      <c r="J16" s="324">
        <v>6061.3101499999993</v>
      </c>
      <c r="K16" s="324">
        <v>14878.390880000001</v>
      </c>
      <c r="L16" s="324">
        <v>0</v>
      </c>
      <c r="M16" s="324">
        <v>0</v>
      </c>
      <c r="N16" s="324">
        <v>321097.06219999999</v>
      </c>
    </row>
    <row r="17" spans="2:14" ht="15" customHeight="1">
      <c r="B17" s="38"/>
      <c r="C17" s="327" t="s">
        <v>181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182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183</v>
      </c>
      <c r="D19" s="326">
        <v>0</v>
      </c>
      <c r="E19" s="326">
        <v>43.3874</v>
      </c>
      <c r="F19" s="326">
        <v>1480.2646100000002</v>
      </c>
      <c r="G19" s="326">
        <v>41307.738809999995</v>
      </c>
      <c r="H19" s="326">
        <v>2826.7058600000005</v>
      </c>
      <c r="I19" s="326">
        <v>1236.85625</v>
      </c>
      <c r="J19" s="326">
        <v>10.04654</v>
      </c>
      <c r="K19" s="326">
        <v>3541.6967500000005</v>
      </c>
      <c r="L19" s="326">
        <v>282.54969</v>
      </c>
      <c r="M19" s="326">
        <v>9160.7801599999966</v>
      </c>
      <c r="N19" s="326">
        <v>59890.026069999993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359.5</v>
      </c>
      <c r="G20" s="324">
        <v>15005.270950000002</v>
      </c>
      <c r="H20" s="324">
        <v>0</v>
      </c>
      <c r="I20" s="324">
        <v>268.21878000000004</v>
      </c>
      <c r="J20" s="324">
        <v>0</v>
      </c>
      <c r="K20" s="324">
        <v>0</v>
      </c>
      <c r="L20" s="324">
        <v>246.48779000000002</v>
      </c>
      <c r="M20" s="324">
        <v>0</v>
      </c>
      <c r="N20" s="324">
        <v>15879.47752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0.48907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0.48907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6.6282299999999994</v>
      </c>
      <c r="G22" s="324">
        <v>22136.885749999998</v>
      </c>
      <c r="H22" s="324">
        <v>2791.6166700000003</v>
      </c>
      <c r="I22" s="324">
        <v>533.73299999999995</v>
      </c>
      <c r="J22" s="324">
        <v>0.3</v>
      </c>
      <c r="K22" s="324">
        <v>3526.0698500000003</v>
      </c>
      <c r="L22" s="324">
        <v>0</v>
      </c>
      <c r="M22" s="324">
        <v>8760.4189199999964</v>
      </c>
      <c r="N22" s="324">
        <v>37755.652419999991</v>
      </c>
    </row>
    <row r="23" spans="2:14" hidden="1">
      <c r="B23" s="38"/>
      <c r="C23" s="320">
        <v>0</v>
      </c>
      <c r="D23" s="324">
        <v>0</v>
      </c>
      <c r="E23" s="324">
        <v>43.3874</v>
      </c>
      <c r="F23" s="324">
        <v>1113.6473100000001</v>
      </c>
      <c r="G23" s="324">
        <v>4165.5821099999994</v>
      </c>
      <c r="H23" s="324">
        <v>35.089190000000002</v>
      </c>
      <c r="I23" s="324">
        <v>434.90447</v>
      </c>
      <c r="J23" s="324">
        <v>9.7465399999999995</v>
      </c>
      <c r="K23" s="324">
        <v>15.626899999999999</v>
      </c>
      <c r="L23" s="324">
        <v>36.061899999999994</v>
      </c>
      <c r="M23" s="324">
        <v>357.38424000000003</v>
      </c>
      <c r="N23" s="324">
        <v>6211.4300599999997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42.977000000000004</v>
      </c>
      <c r="N24" s="324">
        <v>42.977000000000004</v>
      </c>
    </row>
    <row r="25" spans="2:14" ht="15" customHeight="1">
      <c r="B25" s="38"/>
      <c r="C25" s="320" t="s">
        <v>120</v>
      </c>
      <c r="D25" s="324">
        <v>0</v>
      </c>
      <c r="E25" s="324">
        <v>0</v>
      </c>
      <c r="F25" s="324">
        <v>15866.56826</v>
      </c>
      <c r="G25" s="324">
        <v>90.503039999999999</v>
      </c>
      <c r="H25" s="324">
        <v>0</v>
      </c>
      <c r="I25" s="324">
        <v>169.30850000000001</v>
      </c>
      <c r="J25" s="324">
        <v>3000</v>
      </c>
      <c r="K25" s="324">
        <v>0</v>
      </c>
      <c r="L25" s="324">
        <v>0</v>
      </c>
      <c r="M25" s="324">
        <v>0</v>
      </c>
      <c r="N25" s="324">
        <v>19126.379799999999</v>
      </c>
    </row>
    <row r="26" spans="2:14" ht="15" customHeight="1">
      <c r="B26" s="38"/>
      <c r="C26" s="320" t="s">
        <v>139</v>
      </c>
      <c r="D26" s="324">
        <v>0</v>
      </c>
      <c r="E26" s="324">
        <v>3.4779999999999998E-2</v>
      </c>
      <c r="F26" s="324">
        <v>993.74408000000005</v>
      </c>
      <c r="G26" s="324">
        <v>81.30434000000001</v>
      </c>
      <c r="H26" s="324">
        <v>5.5742700000000003</v>
      </c>
      <c r="I26" s="324">
        <v>87.309260000000009</v>
      </c>
      <c r="J26" s="324">
        <v>16.99531</v>
      </c>
      <c r="K26" s="324">
        <v>5.0999999999999997E-2</v>
      </c>
      <c r="L26" s="324">
        <v>8.6622699999999995</v>
      </c>
      <c r="M26" s="324">
        <v>101.79857000000001</v>
      </c>
      <c r="N26" s="324">
        <v>1295.47388</v>
      </c>
    </row>
    <row r="27" spans="2:14" ht="24.95" customHeight="1">
      <c r="B27" s="38"/>
      <c r="C27" s="329" t="s">
        <v>122</v>
      </c>
      <c r="D27" s="330">
        <v>0</v>
      </c>
      <c r="E27" s="330">
        <v>374.14409999999998</v>
      </c>
      <c r="F27" s="330">
        <v>16953.593399999998</v>
      </c>
      <c r="G27" s="330">
        <v>7506.5703699999995</v>
      </c>
      <c r="H27" s="330">
        <v>6266.855700000001</v>
      </c>
      <c r="I27" s="330">
        <v>11043.478709999999</v>
      </c>
      <c r="J27" s="330">
        <v>799.57735999999989</v>
      </c>
      <c r="K27" s="330">
        <v>13994.557120000001</v>
      </c>
      <c r="L27" s="330">
        <v>53416.449639999992</v>
      </c>
      <c r="M27" s="330">
        <v>938.49964999999997</v>
      </c>
      <c r="N27" s="330">
        <v>111293.72605</v>
      </c>
    </row>
    <row r="28" spans="2:14" ht="15" customHeight="1">
      <c r="B28" s="38"/>
      <c r="C28" s="320" t="s">
        <v>123</v>
      </c>
      <c r="D28" s="324">
        <v>0</v>
      </c>
      <c r="E28" s="324">
        <v>374.14409999999998</v>
      </c>
      <c r="F28" s="324">
        <v>7731.0913799999989</v>
      </c>
      <c r="G28" s="324">
        <v>742.96956</v>
      </c>
      <c r="H28" s="324">
        <v>39.560139999999997</v>
      </c>
      <c r="I28" s="324">
        <v>4682.5943099999995</v>
      </c>
      <c r="J28" s="324">
        <v>172.6935</v>
      </c>
      <c r="K28" s="324">
        <v>4.1913599999999995</v>
      </c>
      <c r="L28" s="324">
        <v>49733.918259999991</v>
      </c>
      <c r="M28" s="324">
        <v>938.49964999999997</v>
      </c>
      <c r="N28" s="324">
        <v>64419.66225999999</v>
      </c>
    </row>
    <row r="29" spans="2:14" ht="15" customHeight="1">
      <c r="C29" s="320" t="s">
        <v>124</v>
      </c>
      <c r="D29" s="321">
        <v>0</v>
      </c>
      <c r="E29" s="321">
        <v>0</v>
      </c>
      <c r="F29" s="321">
        <v>9222.5020199999999</v>
      </c>
      <c r="G29" s="321">
        <v>6763.6008099999999</v>
      </c>
      <c r="H29" s="321">
        <v>6227.2955600000014</v>
      </c>
      <c r="I29" s="321">
        <v>6360.884399999999</v>
      </c>
      <c r="J29" s="321">
        <v>626.88385999999991</v>
      </c>
      <c r="K29" s="321">
        <v>13990.365760000001</v>
      </c>
      <c r="L29" s="321">
        <v>3682.5313800000004</v>
      </c>
      <c r="M29" s="321">
        <v>0</v>
      </c>
      <c r="N29" s="321">
        <v>46874.06379</v>
      </c>
    </row>
    <row r="30" spans="2:14" ht="15" customHeight="1">
      <c r="C30" s="322" t="s">
        <v>137</v>
      </c>
      <c r="D30" s="326">
        <v>0</v>
      </c>
      <c r="E30" s="326">
        <v>0</v>
      </c>
      <c r="F30" s="326">
        <v>7942.9327199999998</v>
      </c>
      <c r="G30" s="326">
        <v>80.850070000000002</v>
      </c>
      <c r="H30" s="326">
        <v>6227.2955600000014</v>
      </c>
      <c r="I30" s="326">
        <v>3810.8843999999995</v>
      </c>
      <c r="J30" s="326">
        <v>296.54647</v>
      </c>
      <c r="K30" s="326">
        <v>13990.365760000001</v>
      </c>
      <c r="L30" s="326">
        <v>0</v>
      </c>
      <c r="M30" s="326">
        <v>0</v>
      </c>
      <c r="N30" s="326">
        <v>32348.874980000004</v>
      </c>
    </row>
    <row r="31" spans="2:14" ht="15" customHeight="1">
      <c r="C31" s="327" t="s">
        <v>178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2996.7396199999994</v>
      </c>
      <c r="J31" s="324">
        <v>0</v>
      </c>
      <c r="K31" s="324">
        <v>0</v>
      </c>
      <c r="L31" s="324">
        <v>0</v>
      </c>
      <c r="M31" s="324">
        <v>0</v>
      </c>
      <c r="N31" s="324">
        <v>2996.7396199999994</v>
      </c>
    </row>
    <row r="32" spans="2:14" ht="15" customHeight="1">
      <c r="C32" s="327" t="s">
        <v>180</v>
      </c>
      <c r="D32" s="324">
        <v>0</v>
      </c>
      <c r="E32" s="324">
        <v>0</v>
      </c>
      <c r="F32" s="324">
        <v>7622.0838699999995</v>
      </c>
      <c r="G32" s="324">
        <v>80.850070000000002</v>
      </c>
      <c r="H32" s="324">
        <v>6227.2955600000014</v>
      </c>
      <c r="I32" s="324">
        <v>814.14477999999997</v>
      </c>
      <c r="J32" s="324">
        <v>296.54647</v>
      </c>
      <c r="K32" s="324">
        <v>13990.365760000001</v>
      </c>
      <c r="L32" s="324">
        <v>0</v>
      </c>
      <c r="M32" s="324">
        <v>0</v>
      </c>
      <c r="N32" s="324">
        <v>29031.286510000002</v>
      </c>
    </row>
    <row r="33" spans="1:169" ht="15" customHeight="1">
      <c r="C33" s="327" t="s">
        <v>181</v>
      </c>
      <c r="D33" s="324">
        <v>0</v>
      </c>
      <c r="E33" s="324">
        <v>0</v>
      </c>
      <c r="F33" s="324">
        <v>320.84884999999997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320.84884999999997</v>
      </c>
    </row>
    <row r="34" spans="1:169" ht="15" customHeight="1">
      <c r="C34" s="327" t="s">
        <v>182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184</v>
      </c>
      <c r="D35" s="326">
        <v>0</v>
      </c>
      <c r="E35" s="326">
        <v>0</v>
      </c>
      <c r="F35" s="326">
        <v>1279.5693000000001</v>
      </c>
      <c r="G35" s="326">
        <v>6682.7507399999995</v>
      </c>
      <c r="H35" s="326">
        <v>0</v>
      </c>
      <c r="I35" s="326">
        <v>2550</v>
      </c>
      <c r="J35" s="326">
        <v>330.33738999999997</v>
      </c>
      <c r="K35" s="326">
        <v>0</v>
      </c>
      <c r="L35" s="326">
        <v>3682.5313800000004</v>
      </c>
      <c r="M35" s="326">
        <v>0</v>
      </c>
      <c r="N35" s="326">
        <v>14525.18881</v>
      </c>
    </row>
    <row r="36" spans="1:169" hidden="1">
      <c r="C36" s="322">
        <v>0</v>
      </c>
      <c r="D36" s="324">
        <v>0</v>
      </c>
      <c r="E36" s="324">
        <v>0</v>
      </c>
      <c r="F36" s="324">
        <v>1279.5693000000001</v>
      </c>
      <c r="G36" s="324">
        <v>378.15942999999999</v>
      </c>
      <c r="H36" s="324">
        <v>0</v>
      </c>
      <c r="I36" s="324">
        <v>2550</v>
      </c>
      <c r="J36" s="324">
        <v>330.33738999999997</v>
      </c>
      <c r="K36" s="324">
        <v>0</v>
      </c>
      <c r="L36" s="324">
        <v>3682.5313800000004</v>
      </c>
      <c r="M36" s="324">
        <v>0</v>
      </c>
      <c r="N36" s="324">
        <v>8220.5974999999999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6304.5913099999998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6304.5913099999998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125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126</v>
      </c>
      <c r="D43" s="335">
        <v>12710</v>
      </c>
      <c r="E43" s="335">
        <v>4655.3916799999988</v>
      </c>
      <c r="F43" s="335">
        <v>313147.07012000005</v>
      </c>
      <c r="G43" s="335">
        <v>328803.66985000001</v>
      </c>
      <c r="H43" s="335">
        <v>277697.02416999999</v>
      </c>
      <c r="I43" s="335">
        <v>37085.816919999997</v>
      </c>
      <c r="J43" s="335">
        <v>15040.42506</v>
      </c>
      <c r="K43" s="335">
        <v>37064.25778</v>
      </c>
      <c r="L43" s="335">
        <v>197928.84396999993</v>
      </c>
      <c r="M43" s="335">
        <v>28384.762200000001</v>
      </c>
      <c r="N43" s="335">
        <v>1252517.2617500001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185</v>
      </c>
      <c r="D45" s="339">
        <v>0</v>
      </c>
      <c r="E45" s="339">
        <v>0</v>
      </c>
      <c r="F45" s="339">
        <v>19783.919819999999</v>
      </c>
      <c r="G45" s="339">
        <v>0</v>
      </c>
      <c r="H45" s="339">
        <v>75000</v>
      </c>
      <c r="I45" s="339">
        <v>363.286</v>
      </c>
      <c r="J45" s="339">
        <v>0</v>
      </c>
      <c r="K45" s="339">
        <v>0</v>
      </c>
      <c r="L45" s="339">
        <v>25600.848730000002</v>
      </c>
      <c r="M45" s="339">
        <v>0</v>
      </c>
      <c r="N45" s="339">
        <v>120748.05454999999</v>
      </c>
    </row>
    <row r="46" spans="1:169">
      <c r="C46" s="340" t="s">
        <v>186</v>
      </c>
      <c r="D46" s="326">
        <v>0</v>
      </c>
      <c r="E46" s="326">
        <v>0</v>
      </c>
      <c r="F46" s="326">
        <v>183311.83611999999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183311.83611999999</v>
      </c>
    </row>
    <row r="47" spans="1:169" hidden="1">
      <c r="C47" s="341" t="s">
        <v>223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211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161911.61679000003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10" t="s">
        <v>224</v>
      </c>
      <c r="D51" s="410"/>
      <c r="E51" s="410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>
      <selection activeCell="C19" sqref="C19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225</v>
      </c>
      <c r="D2" s="186"/>
      <c r="E2" s="84" t="s">
        <v>2</v>
      </c>
      <c r="G2" s="370" t="s">
        <v>49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226</v>
      </c>
      <c r="D5" s="127">
        <v>-27729.592670000129</v>
      </c>
      <c r="E5" s="127">
        <v>-10555.129720000026</v>
      </c>
    </row>
    <row r="6" spans="2:7">
      <c r="B6" s="38"/>
      <c r="C6" s="189"/>
      <c r="D6" s="189"/>
      <c r="E6" s="189"/>
    </row>
    <row r="7" spans="2:7">
      <c r="B7" s="38"/>
      <c r="C7" s="411" t="s">
        <v>224</v>
      </c>
      <c r="D7" s="411"/>
      <c r="E7" s="411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>
      <selection activeCell="C2" sqref="C2:E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2" t="s">
        <v>227</v>
      </c>
      <c r="D2" s="413"/>
      <c r="E2" s="413"/>
      <c r="F2" s="183" t="s">
        <v>2</v>
      </c>
      <c r="G2" s="183"/>
      <c r="H2" s="370" t="s">
        <v>49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228</v>
      </c>
      <c r="E3" s="250" t="s">
        <v>100</v>
      </c>
      <c r="F3" s="251" t="s">
        <v>220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10328.262750000111</v>
      </c>
      <c r="E4" s="184">
        <v>-10555.129720000026</v>
      </c>
      <c r="F4" s="184">
        <v>-226.86696999991545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375252.31564999995</v>
      </c>
      <c r="E7" s="116">
        <v>263542.77332000004</v>
      </c>
      <c r="F7" s="116">
        <v>638795.08896999992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10408.998490000111</v>
      </c>
      <c r="E8" s="116">
        <v>3888.2432399999725</v>
      </c>
      <c r="F8" s="116">
        <v>14297.241730000083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5438.6991800001124</v>
      </c>
      <c r="E9" s="116">
        <v>-16302.974060000008</v>
      </c>
      <c r="F9" s="116">
        <v>-10864.274879999924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4889.5635700000057</v>
      </c>
      <c r="E10" s="116">
        <v>5747.844339999996</v>
      </c>
      <c r="F10" s="116">
        <v>10637.407910000009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142.49597</v>
      </c>
      <c r="E12" s="116">
        <v>75598.243749999994</v>
      </c>
      <c r="F12" s="95">
        <v>75740.739719999998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42694.318950000001</v>
      </c>
      <c r="F16" s="198">
        <v>42694.318950000001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4" t="s">
        <v>224</v>
      </c>
      <c r="D17" s="414"/>
      <c r="E17" s="414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229</v>
      </c>
      <c r="D2" s="293"/>
      <c r="E2" s="293"/>
      <c r="F2" s="292" t="s">
        <v>2</v>
      </c>
      <c r="H2" s="370" t="s">
        <v>49</v>
      </c>
    </row>
    <row r="3" spans="2:8" ht="35.1" customHeight="1">
      <c r="C3" s="146"/>
      <c r="D3" s="266" t="s">
        <v>228</v>
      </c>
      <c r="E3" s="266" t="s">
        <v>100</v>
      </c>
      <c r="F3" s="357" t="s">
        <v>230</v>
      </c>
    </row>
    <row r="4" spans="2:8" ht="12" customHeight="1">
      <c r="C4" s="199" t="s">
        <v>103</v>
      </c>
      <c r="D4" s="200">
        <v>336451.92559000006</v>
      </c>
      <c r="E4" s="200">
        <v>240198.03953000004</v>
      </c>
      <c r="F4" s="200">
        <v>576649.96512000007</v>
      </c>
    </row>
    <row r="5" spans="2:8" ht="11.25" customHeight="1">
      <c r="B5" s="38"/>
      <c r="C5" s="194" t="s">
        <v>135</v>
      </c>
      <c r="D5" s="116">
        <v>370.99043999999998</v>
      </c>
      <c r="E5" s="116">
        <v>0</v>
      </c>
      <c r="F5" s="116">
        <v>370.99043999999998</v>
      </c>
    </row>
    <row r="6" spans="2:8" ht="11.25" customHeight="1">
      <c r="B6" s="38"/>
      <c r="C6" s="194" t="s">
        <v>105</v>
      </c>
      <c r="D6" s="116">
        <v>16.52272</v>
      </c>
      <c r="E6" s="116">
        <v>0</v>
      </c>
      <c r="F6" s="116">
        <v>0</v>
      </c>
    </row>
    <row r="7" spans="2:8" ht="11.25" customHeight="1">
      <c r="B7" s="38"/>
      <c r="C7" s="194" t="s">
        <v>160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161</v>
      </c>
      <c r="D8" s="116">
        <v>4125.0106000000005</v>
      </c>
      <c r="E8" s="116">
        <v>6439.6466399999999</v>
      </c>
      <c r="F8" s="116">
        <v>10564.65724</v>
      </c>
    </row>
    <row r="9" spans="2:8" ht="11.25" customHeight="1">
      <c r="B9" s="38"/>
      <c r="C9" s="194" t="s">
        <v>163</v>
      </c>
      <c r="D9" s="116">
        <v>328356.24646000005</v>
      </c>
      <c r="E9" s="116">
        <v>205706.81221000003</v>
      </c>
      <c r="F9" s="116">
        <v>534063.05867000006</v>
      </c>
    </row>
    <row r="10" spans="2:8" ht="11.25" customHeight="1">
      <c r="B10" s="38"/>
      <c r="C10" s="201" t="s">
        <v>231</v>
      </c>
      <c r="D10" s="116">
        <v>12604.23803</v>
      </c>
      <c r="E10" s="116">
        <v>2924.8591099999999</v>
      </c>
      <c r="F10" s="116">
        <v>15529.09714</v>
      </c>
    </row>
    <row r="11" spans="2:8" ht="11.25" customHeight="1">
      <c r="B11" s="38"/>
      <c r="C11" s="201" t="s">
        <v>232</v>
      </c>
      <c r="D11" s="116">
        <v>315752.00843000005</v>
      </c>
      <c r="E11" s="116">
        <v>202781.95310000004</v>
      </c>
      <c r="F11" s="116">
        <v>518533.96153000009</v>
      </c>
    </row>
    <row r="12" spans="2:8" ht="11.25" customHeight="1">
      <c r="B12" s="38"/>
      <c r="C12" s="194" t="s">
        <v>233</v>
      </c>
      <c r="D12" s="116">
        <v>3111.4939900000004</v>
      </c>
      <c r="E12" s="116">
        <v>13890.448720000006</v>
      </c>
      <c r="F12" s="116">
        <v>17001.942710000007</v>
      </c>
    </row>
    <row r="13" spans="2:8" ht="11.25" customHeight="1">
      <c r="B13" s="38"/>
      <c r="C13" s="194" t="s">
        <v>165</v>
      </c>
      <c r="D13" s="116">
        <v>471.66138000000001</v>
      </c>
      <c r="E13" s="116">
        <v>14161.131959999999</v>
      </c>
      <c r="F13" s="116">
        <v>14632.793339999998</v>
      </c>
    </row>
    <row r="14" spans="2:8" ht="11.25" customHeight="1">
      <c r="B14" s="38"/>
      <c r="C14" s="202" t="s">
        <v>112</v>
      </c>
      <c r="D14" s="128">
        <v>49209.388549999996</v>
      </c>
      <c r="E14" s="128">
        <v>27232.977029999998</v>
      </c>
      <c r="F14" s="128">
        <v>76442.365579999998</v>
      </c>
    </row>
    <row r="15" spans="2:8" ht="11.25" customHeight="1">
      <c r="B15" s="38"/>
      <c r="C15" s="194" t="s">
        <v>113</v>
      </c>
      <c r="D15" s="53">
        <v>0</v>
      </c>
      <c r="E15" s="53">
        <v>216.66502000000003</v>
      </c>
      <c r="F15" s="53">
        <v>216.66502000000003</v>
      </c>
    </row>
    <row r="16" spans="2:8" ht="11.25" customHeight="1">
      <c r="B16" s="38"/>
      <c r="C16" s="194" t="s">
        <v>124</v>
      </c>
      <c r="D16" s="53">
        <v>49146.585599999991</v>
      </c>
      <c r="E16" s="53">
        <v>26285.999509999998</v>
      </c>
      <c r="F16" s="116">
        <v>75432.585109999985</v>
      </c>
    </row>
    <row r="17" spans="2:6" ht="11.25" customHeight="1">
      <c r="B17" s="38"/>
      <c r="C17" s="201" t="s">
        <v>231</v>
      </c>
      <c r="D17" s="53">
        <v>44063.95523</v>
      </c>
      <c r="E17" s="53">
        <v>1326.0611899999999</v>
      </c>
      <c r="F17" s="116">
        <v>45390.01642</v>
      </c>
    </row>
    <row r="18" spans="2:6" ht="11.25" customHeight="1">
      <c r="B18" s="38"/>
      <c r="C18" s="201" t="s">
        <v>232</v>
      </c>
      <c r="D18" s="116">
        <v>5082.6303699999917</v>
      </c>
      <c r="E18" s="116">
        <v>24959.938319999997</v>
      </c>
      <c r="F18" s="116">
        <v>30042.568689999989</v>
      </c>
    </row>
    <row r="19" spans="2:6" ht="11.25" customHeight="1">
      <c r="B19" s="38"/>
      <c r="C19" s="104" t="s">
        <v>170</v>
      </c>
      <c r="D19" s="116">
        <v>2.5971500000000001</v>
      </c>
      <c r="E19" s="116">
        <v>11.26047</v>
      </c>
      <c r="F19" s="116">
        <v>13.857620000000001</v>
      </c>
    </row>
    <row r="20" spans="2:6" ht="11.25" hidden="1" customHeight="1">
      <c r="B20" s="38"/>
      <c r="C20" s="104" t="s">
        <v>166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172</v>
      </c>
      <c r="D21" s="116">
        <v>60.205799999999996</v>
      </c>
      <c r="E21" s="116">
        <v>719.05203000000006</v>
      </c>
      <c r="F21" s="116">
        <v>779.25783000000001</v>
      </c>
    </row>
    <row r="22" spans="2:6" ht="11.25" hidden="1" customHeight="1">
      <c r="B22" s="38"/>
      <c r="C22" s="104" t="s">
        <v>171</v>
      </c>
      <c r="D22" s="116">
        <v>9074.5999900000006</v>
      </c>
      <c r="E22" s="116">
        <v>32369.440910000001</v>
      </c>
      <c r="F22" s="116">
        <v>41444.0409</v>
      </c>
    </row>
    <row r="23" spans="2:6" ht="11.25" hidden="1" customHeight="1">
      <c r="B23" s="38"/>
      <c r="C23" s="54" t="s">
        <v>234</v>
      </c>
      <c r="D23" s="116">
        <v>125056.43736000003</v>
      </c>
      <c r="E23" s="116">
        <v>2524.1941400000001</v>
      </c>
      <c r="F23" s="116">
        <v>127580.63150000003</v>
      </c>
    </row>
    <row r="24" spans="2:6" ht="11.25" hidden="1" customHeight="1">
      <c r="B24" s="38"/>
      <c r="C24" s="54" t="s">
        <v>185</v>
      </c>
      <c r="D24" s="116">
        <v>142.49597</v>
      </c>
      <c r="E24" s="116">
        <v>75598.243749999994</v>
      </c>
      <c r="F24" s="116">
        <v>75740.739719999998</v>
      </c>
    </row>
    <row r="25" spans="2:6" ht="11.25" hidden="1" customHeight="1">
      <c r="B25" s="38"/>
      <c r="C25" s="54" t="s">
        <v>186</v>
      </c>
      <c r="D25" s="116">
        <v>0</v>
      </c>
      <c r="E25" s="116">
        <v>42694.318950000001</v>
      </c>
      <c r="F25" s="116">
        <v>42694.318950000001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115</v>
      </c>
      <c r="D29" s="128">
        <v>385661.31414000003</v>
      </c>
      <c r="E29" s="128">
        <v>267431.01656000002</v>
      </c>
      <c r="F29" s="128">
        <v>653092.33070000005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116</v>
      </c>
      <c r="D31" s="128">
        <v>331013.22640999994</v>
      </c>
      <c r="E31" s="128">
        <v>256501.01359000005</v>
      </c>
      <c r="F31" s="128">
        <v>587514.24</v>
      </c>
    </row>
    <row r="32" spans="2:6" ht="11.25" customHeight="1">
      <c r="C32" s="194" t="s">
        <v>118</v>
      </c>
      <c r="D32" s="116">
        <v>39632.601459999991</v>
      </c>
      <c r="E32" s="116">
        <v>169948.36731000003</v>
      </c>
      <c r="F32" s="116">
        <v>209580.96877000004</v>
      </c>
    </row>
    <row r="33" spans="3:6" ht="11.25" customHeight="1">
      <c r="C33" s="194" t="s">
        <v>136</v>
      </c>
      <c r="D33" s="116">
        <v>72100.657599999977</v>
      </c>
      <c r="E33" s="116">
        <v>58734.969630000007</v>
      </c>
      <c r="F33" s="116">
        <v>130835.62722999998</v>
      </c>
    </row>
    <row r="34" spans="3:6" ht="11.25" customHeight="1">
      <c r="C34" s="194" t="s">
        <v>121</v>
      </c>
      <c r="D34" s="116">
        <v>80.735740000000007</v>
      </c>
      <c r="E34" s="116">
        <v>14443.372959999999</v>
      </c>
      <c r="F34" s="116">
        <v>14524.108699999999</v>
      </c>
    </row>
    <row r="35" spans="3:6" ht="11.25" customHeight="1">
      <c r="C35" s="194" t="s">
        <v>108</v>
      </c>
      <c r="D35" s="116">
        <v>213970.74879999997</v>
      </c>
      <c r="E35" s="116">
        <v>10737.793439999999</v>
      </c>
      <c r="F35" s="116">
        <v>224708.54223999998</v>
      </c>
    </row>
    <row r="36" spans="3:6" ht="11.25" customHeight="1">
      <c r="C36" s="201" t="s">
        <v>235</v>
      </c>
      <c r="D36" s="116">
        <v>1882.2420400000001</v>
      </c>
      <c r="E36" s="116">
        <v>0</v>
      </c>
      <c r="F36" s="95">
        <v>1882.2420400000001</v>
      </c>
    </row>
    <row r="37" spans="3:6" ht="11.25" customHeight="1">
      <c r="C37" s="201" t="s">
        <v>232</v>
      </c>
      <c r="D37" s="116">
        <v>212088.50675999996</v>
      </c>
      <c r="E37" s="116">
        <v>10737.793439999999</v>
      </c>
      <c r="F37" s="95">
        <v>222826.30019999997</v>
      </c>
    </row>
    <row r="38" spans="3:6" ht="11.25" customHeight="1">
      <c r="C38" s="194" t="s">
        <v>120</v>
      </c>
      <c r="D38" s="116">
        <v>5030.898619999999</v>
      </c>
      <c r="E38" s="116">
        <v>0</v>
      </c>
      <c r="F38" s="116">
        <v>5030.898619999999</v>
      </c>
    </row>
    <row r="39" spans="3:6" ht="11.25" customHeight="1">
      <c r="C39" s="194" t="s">
        <v>139</v>
      </c>
      <c r="D39" s="116">
        <v>197.58419000000001</v>
      </c>
      <c r="E39" s="116">
        <v>2636.5102499999998</v>
      </c>
      <c r="F39" s="116">
        <v>2834.0944399999998</v>
      </c>
    </row>
    <row r="40" spans="3:6" ht="11.25" customHeight="1">
      <c r="C40" s="202" t="s">
        <v>122</v>
      </c>
      <c r="D40" s="128">
        <v>44319.82497999999</v>
      </c>
      <c r="E40" s="128">
        <v>21485.132690000002</v>
      </c>
      <c r="F40" s="128">
        <v>65804.957669999989</v>
      </c>
    </row>
    <row r="41" spans="3:6" ht="11.25" customHeight="1">
      <c r="C41" s="194" t="s">
        <v>123</v>
      </c>
      <c r="D41" s="116">
        <v>3782.9187099999999</v>
      </c>
      <c r="E41" s="116">
        <v>21300.396430000001</v>
      </c>
      <c r="F41" s="116">
        <v>25083.315139999999</v>
      </c>
    </row>
    <row r="42" spans="3:6" ht="11.25" customHeight="1">
      <c r="C42" s="194" t="s">
        <v>124</v>
      </c>
      <c r="D42" s="116">
        <v>40536.906269999992</v>
      </c>
      <c r="E42" s="116">
        <v>184.73626000000002</v>
      </c>
      <c r="F42" s="116">
        <v>40721.64252999999</v>
      </c>
    </row>
    <row r="43" spans="3:6" ht="11.25" customHeight="1">
      <c r="C43" s="99" t="s">
        <v>125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126</v>
      </c>
      <c r="D45" s="128">
        <v>375333.05138999992</v>
      </c>
      <c r="E45" s="128">
        <v>277986.14628000004</v>
      </c>
      <c r="F45" s="128">
        <v>653319.19766999991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185</v>
      </c>
      <c r="D47" s="58">
        <v>5073.1808600000004</v>
      </c>
      <c r="E47" s="58">
        <v>777.20258000000013</v>
      </c>
      <c r="F47" s="58">
        <v>5850.3834400000005</v>
      </c>
    </row>
    <row r="48" spans="3:6" ht="11.25" customHeight="1">
      <c r="C48" s="91" t="s">
        <v>186</v>
      </c>
      <c r="D48" s="58">
        <v>0</v>
      </c>
      <c r="E48" s="58">
        <v>114456.27255000001</v>
      </c>
      <c r="F48" s="58">
        <v>114456.27255000001</v>
      </c>
    </row>
    <row r="49" spans="3:6" ht="11.25" customHeight="1">
      <c r="C49" s="91" t="s">
        <v>125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10328.262750000111</v>
      </c>
      <c r="E53" s="206">
        <v>-10555.129720000026</v>
      </c>
      <c r="F53" s="206">
        <v>-226.86696999991545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4" t="s">
        <v>224</v>
      </c>
      <c r="D67" s="414"/>
      <c r="E67" s="414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236</v>
      </c>
      <c r="F2" s="44" t="s">
        <v>2</v>
      </c>
      <c r="H2" s="370" t="s">
        <v>49</v>
      </c>
    </row>
    <row r="3" spans="2:8">
      <c r="C3" s="252"/>
      <c r="D3" s="309" t="s">
        <v>237</v>
      </c>
      <c r="E3" s="309"/>
      <c r="F3" s="309"/>
    </row>
    <row r="4" spans="2:8" ht="33.75">
      <c r="C4" s="191"/>
      <c r="D4" s="268" t="s">
        <v>238</v>
      </c>
      <c r="E4" s="268" t="s">
        <v>239</v>
      </c>
      <c r="F4" s="268" t="s">
        <v>230</v>
      </c>
    </row>
    <row r="5" spans="2:8">
      <c r="B5" s="38"/>
      <c r="C5" s="15"/>
      <c r="D5" s="182"/>
      <c r="E5" s="182"/>
    </row>
    <row r="6" spans="2:8">
      <c r="B6" s="38"/>
      <c r="C6" s="92" t="s">
        <v>103</v>
      </c>
      <c r="D6" s="92">
        <v>55154.607289999993</v>
      </c>
      <c r="E6" s="92">
        <v>42269.920980000024</v>
      </c>
      <c r="F6" s="92">
        <v>97424.52827000001</v>
      </c>
    </row>
    <row r="7" spans="2:8">
      <c r="B7" s="38"/>
      <c r="C7" s="109" t="s">
        <v>104</v>
      </c>
      <c r="D7" s="15">
        <v>61.275500000000001</v>
      </c>
      <c r="E7" s="15">
        <v>0</v>
      </c>
      <c r="F7" s="15">
        <v>61.275500000000001</v>
      </c>
    </row>
    <row r="8" spans="2:8">
      <c r="B8" s="38"/>
      <c r="C8" s="109" t="s">
        <v>105</v>
      </c>
      <c r="D8" s="15">
        <v>3.5364899999999997</v>
      </c>
      <c r="E8" s="15">
        <v>0</v>
      </c>
      <c r="F8" s="15">
        <v>3.5364899999999997</v>
      </c>
    </row>
    <row r="9" spans="2:8">
      <c r="B9" s="38"/>
      <c r="C9" s="109" t="s">
        <v>106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107</v>
      </c>
      <c r="D10" s="15">
        <v>55089.795299999991</v>
      </c>
      <c r="E10" s="15">
        <v>42269.920980000024</v>
      </c>
      <c r="F10" s="15">
        <v>97359.716280000022</v>
      </c>
    </row>
    <row r="11" spans="2:8">
      <c r="B11" s="38"/>
      <c r="C11" s="109" t="s">
        <v>108</v>
      </c>
      <c r="D11" s="15">
        <v>53846.730409999996</v>
      </c>
      <c r="E11" s="15">
        <v>35129.362260000024</v>
      </c>
      <c r="F11" s="15">
        <v>88976.092670000013</v>
      </c>
    </row>
    <row r="12" spans="2:8">
      <c r="B12" s="38"/>
      <c r="C12" s="92" t="s">
        <v>112</v>
      </c>
      <c r="D12" s="92">
        <v>11221.272539999996</v>
      </c>
      <c r="E12" s="92">
        <v>5810.6034899999977</v>
      </c>
      <c r="F12" s="92">
        <v>17031.876029999992</v>
      </c>
    </row>
    <row r="13" spans="2:8">
      <c r="B13" s="38"/>
      <c r="C13" s="109" t="s">
        <v>113</v>
      </c>
      <c r="D13" s="15">
        <v>0</v>
      </c>
      <c r="E13" s="15">
        <v>105.8681</v>
      </c>
      <c r="F13" s="15">
        <v>105.8681</v>
      </c>
    </row>
    <row r="14" spans="2:8">
      <c r="B14" s="38"/>
      <c r="C14" s="109" t="s">
        <v>114</v>
      </c>
      <c r="D14" s="15">
        <v>11210.698969999996</v>
      </c>
      <c r="E14" s="15">
        <v>5702.5743899999989</v>
      </c>
      <c r="F14" s="15">
        <v>16913.273359999996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115</v>
      </c>
      <c r="D16" s="92">
        <v>66375.879829999991</v>
      </c>
      <c r="E16" s="92">
        <v>48080.524470000018</v>
      </c>
      <c r="F16" s="92">
        <v>114456.40430000001</v>
      </c>
    </row>
    <row r="17" spans="2:6">
      <c r="B17" s="38"/>
      <c r="C17" s="92" t="s">
        <v>116</v>
      </c>
      <c r="D17" s="92">
        <v>55739.411689999972</v>
      </c>
      <c r="E17" s="92">
        <v>45914.732940000038</v>
      </c>
      <c r="F17" s="92">
        <v>101654.14463000001</v>
      </c>
    </row>
    <row r="18" spans="2:6">
      <c r="B18" s="38"/>
      <c r="C18" s="109" t="s">
        <v>117</v>
      </c>
      <c r="D18" s="15">
        <v>20525.47322</v>
      </c>
      <c r="E18" s="15">
        <v>43861.545740000038</v>
      </c>
      <c r="F18" s="15">
        <v>64387.018960000038</v>
      </c>
    </row>
    <row r="19" spans="2:6">
      <c r="B19" s="38"/>
      <c r="C19" s="110" t="s">
        <v>118</v>
      </c>
      <c r="D19" s="15">
        <v>6850.4898200000007</v>
      </c>
      <c r="E19" s="15">
        <v>30134.372280000018</v>
      </c>
      <c r="F19" s="15">
        <v>36984.86210000002</v>
      </c>
    </row>
    <row r="20" spans="2:6">
      <c r="B20" s="38"/>
      <c r="C20" s="110" t="s">
        <v>119</v>
      </c>
      <c r="D20" s="15">
        <v>13674.983399999997</v>
      </c>
      <c r="E20" s="15">
        <v>13727.173460000016</v>
      </c>
      <c r="F20" s="15">
        <v>27402.156860000014</v>
      </c>
    </row>
    <row r="21" spans="2:6">
      <c r="B21" s="38"/>
      <c r="C21" s="109" t="s">
        <v>120</v>
      </c>
      <c r="D21" s="15">
        <v>956.33892999999921</v>
      </c>
      <c r="E21" s="15">
        <v>0</v>
      </c>
      <c r="F21" s="15">
        <v>956.33892999999921</v>
      </c>
    </row>
    <row r="22" spans="2:6">
      <c r="B22" s="38"/>
      <c r="C22" s="109" t="s">
        <v>121</v>
      </c>
      <c r="D22" s="15">
        <v>80.239039999999989</v>
      </c>
      <c r="E22" s="15">
        <v>111.58811000000034</v>
      </c>
      <c r="F22" s="15">
        <v>191.82715000000033</v>
      </c>
    </row>
    <row r="23" spans="2:6">
      <c r="B23" s="38"/>
      <c r="C23" s="109" t="s">
        <v>108</v>
      </c>
      <c r="D23" s="15">
        <v>34177.360499999973</v>
      </c>
      <c r="E23" s="15">
        <v>1941.5990899999999</v>
      </c>
      <c r="F23" s="15">
        <v>36118.959589999977</v>
      </c>
    </row>
    <row r="24" spans="2:6">
      <c r="B24" s="38"/>
      <c r="C24" s="92" t="s">
        <v>122</v>
      </c>
      <c r="D24" s="92">
        <v>10076.841110000001</v>
      </c>
      <c r="E24" s="92">
        <v>4836.8606999999956</v>
      </c>
      <c r="F24" s="92">
        <v>14913.701809999997</v>
      </c>
    </row>
    <row r="25" spans="2:6">
      <c r="B25" s="38"/>
      <c r="C25" s="109" t="s">
        <v>123</v>
      </c>
      <c r="D25" s="15">
        <v>662.31635999999992</v>
      </c>
      <c r="E25" s="15">
        <v>4836.8606999999956</v>
      </c>
      <c r="F25" s="15">
        <v>5499.1770599999954</v>
      </c>
    </row>
    <row r="26" spans="2:6">
      <c r="B26" s="38"/>
      <c r="C26" s="109" t="s">
        <v>124</v>
      </c>
      <c r="D26" s="15">
        <v>9414.5247500000005</v>
      </c>
      <c r="E26" s="15">
        <v>0</v>
      </c>
      <c r="F26" s="15">
        <v>9414.5247500000005</v>
      </c>
    </row>
    <row r="27" spans="2:6">
      <c r="B27" s="38"/>
      <c r="C27" s="109" t="s">
        <v>125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126</v>
      </c>
      <c r="D29" s="190">
        <v>65816.252799999973</v>
      </c>
      <c r="E29" s="190">
        <v>50751.593640000036</v>
      </c>
      <c r="F29" s="190">
        <v>116567.84644000001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559.62703000001784</v>
      </c>
      <c r="E31" s="267">
        <v>-2671.069170000017</v>
      </c>
      <c r="F31" s="267">
        <v>-2111.4421399999992</v>
      </c>
    </row>
    <row r="32" spans="2:6">
      <c r="C32" s="414" t="s">
        <v>224</v>
      </c>
      <c r="D32" s="414"/>
      <c r="E32" s="414"/>
    </row>
  </sheetData>
  <customSheetViews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>
      <selection activeCell="E14" sqref="E14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5" t="s">
        <v>240</v>
      </c>
      <c r="D2" s="415"/>
      <c r="E2" s="415"/>
      <c r="F2" s="415"/>
      <c r="G2" s="415"/>
      <c r="H2" s="415"/>
      <c r="I2" s="44" t="s">
        <v>2</v>
      </c>
      <c r="K2" s="370" t="s">
        <v>49</v>
      </c>
    </row>
    <row r="3" spans="1:11" ht="32.25" customHeight="1">
      <c r="C3" s="159"/>
      <c r="D3" s="416" t="s">
        <v>241</v>
      </c>
      <c r="E3" s="416"/>
      <c r="F3" s="367"/>
      <c r="G3" s="252"/>
      <c r="H3" s="417" t="s">
        <v>243</v>
      </c>
      <c r="I3" s="417"/>
    </row>
    <row r="4" spans="1:11" ht="11.25">
      <c r="C4" s="15"/>
      <c r="D4" s="365" t="s">
        <v>237</v>
      </c>
      <c r="E4" s="365" t="s">
        <v>242</v>
      </c>
      <c r="F4" s="45"/>
      <c r="G4" s="15"/>
      <c r="H4" s="365" t="s">
        <v>237</v>
      </c>
      <c r="I4" s="365" t="s">
        <v>242</v>
      </c>
    </row>
    <row r="5" spans="1:11" ht="13.5" customHeight="1">
      <c r="B5" s="38"/>
      <c r="C5" s="132" t="s">
        <v>4</v>
      </c>
      <c r="D5" s="295">
        <v>-103267.51235999982</v>
      </c>
      <c r="E5" s="295">
        <v>-103267.51235999982</v>
      </c>
      <c r="F5" s="190"/>
      <c r="G5" s="191"/>
      <c r="H5" s="269">
        <v>-113808.22761000018</v>
      </c>
      <c r="I5" s="269">
        <v>-113808.22761000018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66229.33629999985</v>
      </c>
      <c r="E7" s="48">
        <v>-96790.856699999887</v>
      </c>
      <c r="F7" s="270"/>
      <c r="G7" s="48"/>
      <c r="H7" s="48">
        <v>27587.600479999848</v>
      </c>
      <c r="I7" s="48">
        <v>-113079.41629000008</v>
      </c>
    </row>
    <row r="8" spans="1:11" ht="11.25">
      <c r="B8" s="38"/>
      <c r="C8" s="236" t="s">
        <v>127</v>
      </c>
      <c r="D8" s="48">
        <v>137893.94008000006</v>
      </c>
      <c r="E8" s="48">
        <v>1250680.8414399999</v>
      </c>
      <c r="F8" s="48"/>
      <c r="G8" s="48"/>
      <c r="H8" s="48">
        <v>183697.08491000009</v>
      </c>
      <c r="I8" s="48">
        <v>976213.15365999995</v>
      </c>
    </row>
    <row r="9" spans="1:11" ht="11.25">
      <c r="B9" s="38"/>
      <c r="C9" s="236" t="s">
        <v>128</v>
      </c>
      <c r="D9" s="48">
        <v>66922.523839999893</v>
      </c>
      <c r="E9" s="48">
        <v>124765.06397000025</v>
      </c>
      <c r="F9" s="48"/>
      <c r="G9" s="48"/>
      <c r="H9" s="48">
        <v>28392.376129999873</v>
      </c>
      <c r="I9" s="48">
        <v>122919.87734000001</v>
      </c>
    </row>
    <row r="10" spans="1:11" ht="11.25">
      <c r="B10" s="38"/>
      <c r="C10" s="236" t="s">
        <v>9</v>
      </c>
      <c r="D10" s="48">
        <v>-17854.193600000006</v>
      </c>
      <c r="E10" s="48">
        <v>-6476.6556599999894</v>
      </c>
      <c r="F10" s="48"/>
      <c r="G10" s="48"/>
      <c r="H10" s="48">
        <v>-21660.120540000011</v>
      </c>
      <c r="I10" s="48">
        <v>-728.81132000003709</v>
      </c>
    </row>
    <row r="11" spans="1:11" ht="11.25">
      <c r="B11" s="38"/>
      <c r="C11" s="236" t="s">
        <v>129</v>
      </c>
      <c r="D11" s="48">
        <v>175504.30455000006</v>
      </c>
      <c r="E11" s="48">
        <v>1406294.3924699998</v>
      </c>
      <c r="F11" s="48"/>
      <c r="G11" s="48"/>
      <c r="H11" s="48">
        <v>226144.31008000008</v>
      </c>
      <c r="I11" s="48">
        <v>1124280.5508700002</v>
      </c>
    </row>
    <row r="12" spans="1:11" ht="11.25">
      <c r="B12" s="38"/>
      <c r="C12" s="242" t="s">
        <v>8</v>
      </c>
      <c r="D12" s="271">
        <v>49068.330239999894</v>
      </c>
      <c r="E12" s="271">
        <v>118288.40831000032</v>
      </c>
      <c r="F12" s="271"/>
      <c r="G12" s="271"/>
      <c r="H12" s="271">
        <v>6732.2555899998697</v>
      </c>
      <c r="I12" s="271">
        <v>122191.06601999979</v>
      </c>
    </row>
    <row r="13" spans="1:11" ht="11.25">
      <c r="B13" s="38"/>
      <c r="C13" s="414" t="s">
        <v>224</v>
      </c>
      <c r="D13" s="414"/>
      <c r="E13" s="414"/>
      <c r="F13" s="411"/>
      <c r="G13" s="411"/>
      <c r="H13" s="411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>
      <selection activeCell="S43" sqref="S4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244</v>
      </c>
      <c r="D2" s="133"/>
      <c r="E2" s="356"/>
      <c r="F2" s="133"/>
      <c r="G2" s="15"/>
      <c r="H2" s="65"/>
      <c r="J2" s="44" t="s">
        <v>2</v>
      </c>
      <c r="L2" s="370" t="s">
        <v>49</v>
      </c>
    </row>
    <row r="3" spans="1:18" ht="26.25" customHeight="1">
      <c r="C3" s="159"/>
      <c r="D3" s="419" t="s">
        <v>241</v>
      </c>
      <c r="E3" s="419"/>
      <c r="F3" s="419"/>
      <c r="G3" s="252"/>
      <c r="H3" s="417" t="s">
        <v>243</v>
      </c>
      <c r="I3" s="417"/>
      <c r="J3" s="417"/>
    </row>
    <row r="4" spans="1:18" ht="15.75" customHeight="1">
      <c r="C4" s="253"/>
      <c r="D4" s="254"/>
      <c r="E4" s="365" t="s">
        <v>237</v>
      </c>
      <c r="F4" s="365" t="s">
        <v>242</v>
      </c>
      <c r="G4" s="253"/>
      <c r="H4" s="365" t="s">
        <v>237</v>
      </c>
      <c r="I4" s="254"/>
      <c r="J4" s="365" t="s">
        <v>242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103</v>
      </c>
      <c r="D7" s="15"/>
      <c r="E7" s="92">
        <v>204816.46391999995</v>
      </c>
      <c r="F7" s="92">
        <v>1375445.9054100001</v>
      </c>
      <c r="G7" s="15"/>
      <c r="H7" s="92">
        <v>212089.46103999997</v>
      </c>
      <c r="I7" s="15"/>
      <c r="J7" s="92">
        <v>1099133.031</v>
      </c>
    </row>
    <row r="8" spans="1:18" ht="6.95" customHeight="1">
      <c r="B8" s="38"/>
      <c r="C8" s="92"/>
    </row>
    <row r="9" spans="1:18" ht="13.5" customHeight="1">
      <c r="B9" s="38"/>
      <c r="C9" s="109" t="s">
        <v>104</v>
      </c>
      <c r="D9" s="15"/>
      <c r="E9" s="15">
        <v>96806.440289999999</v>
      </c>
      <c r="F9" s="15">
        <v>269265.37183000002</v>
      </c>
      <c r="G9" s="15"/>
      <c r="H9" s="15">
        <v>96806.440289999999</v>
      </c>
      <c r="I9" s="15"/>
      <c r="J9" s="15">
        <v>269265.37183000002</v>
      </c>
    </row>
    <row r="10" spans="1:18" ht="13.5" customHeight="1">
      <c r="B10" s="38"/>
      <c r="C10" s="109" t="s">
        <v>105</v>
      </c>
      <c r="D10" s="15"/>
      <c r="E10" s="15">
        <v>111326.32367999994</v>
      </c>
      <c r="F10" s="15">
        <v>538605.66873000003</v>
      </c>
      <c r="G10" s="15"/>
      <c r="H10" s="15">
        <v>111326.32367999994</v>
      </c>
      <c r="I10" s="15"/>
      <c r="J10" s="15">
        <v>538605.66873000003</v>
      </c>
    </row>
    <row r="11" spans="1:18" ht="13.5" customHeight="1">
      <c r="B11" s="38"/>
      <c r="C11" s="109" t="s">
        <v>106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107</v>
      </c>
      <c r="D12" s="15"/>
      <c r="E12" s="15">
        <v>-3316.3000499999962</v>
      </c>
      <c r="F12" s="15">
        <v>567574.86485000001</v>
      </c>
      <c r="G12" s="15"/>
      <c r="H12" s="15">
        <v>3956.6970700000202</v>
      </c>
      <c r="I12" s="15"/>
      <c r="J12" s="15">
        <v>291245.22718000005</v>
      </c>
    </row>
    <row r="13" spans="1:18" ht="13.5" customHeight="1">
      <c r="B13" s="38"/>
      <c r="C13" s="109" t="s">
        <v>108</v>
      </c>
      <c r="D13" s="15"/>
      <c r="E13" s="15">
        <v>-9111.5243799999953</v>
      </c>
      <c r="F13" s="15">
        <v>203535.98495000007</v>
      </c>
      <c r="G13" s="15"/>
      <c r="H13" s="15">
        <v>-8979.0859799999744</v>
      </c>
      <c r="I13" s="15"/>
      <c r="J13" s="15">
        <v>206702.24655000004</v>
      </c>
    </row>
    <row r="14" spans="1:18" ht="12.75" customHeight="1">
      <c r="B14" s="38"/>
      <c r="C14" s="110" t="s">
        <v>109</v>
      </c>
      <c r="D14" s="15"/>
      <c r="E14" s="15">
        <v>221.28489000000002</v>
      </c>
      <c r="F14" s="15">
        <v>189891.48319000003</v>
      </c>
      <c r="G14" s="15"/>
      <c r="H14" s="15">
        <v>227.21633000000003</v>
      </c>
      <c r="I14" s="15"/>
      <c r="J14" s="15">
        <v>190111.53568000003</v>
      </c>
    </row>
    <row r="15" spans="1:18" s="26" customFormat="1" ht="13.5" customHeight="1">
      <c r="A15" s="10"/>
      <c r="B15" s="38"/>
      <c r="C15" s="92" t="s">
        <v>112</v>
      </c>
      <c r="D15" s="92"/>
      <c r="E15" s="92">
        <v>19756.170869999994</v>
      </c>
      <c r="F15" s="92">
        <v>149136.89536999998</v>
      </c>
      <c r="G15" s="15"/>
      <c r="H15" s="92">
        <v>20787.104629999994</v>
      </c>
      <c r="I15" s="15"/>
      <c r="J15" s="92">
        <v>147338.58588999999</v>
      </c>
      <c r="M15"/>
      <c r="N15"/>
      <c r="O15"/>
      <c r="P15"/>
      <c r="Q15"/>
      <c r="R15"/>
    </row>
    <row r="16" spans="1:18" ht="12.75" customHeight="1">
      <c r="B16" s="38"/>
      <c r="C16" s="37" t="s">
        <v>113</v>
      </c>
      <c r="D16" s="15"/>
      <c r="E16" s="15">
        <v>3.0389899999999908</v>
      </c>
      <c r="F16" s="15">
        <v>853.2518</v>
      </c>
      <c r="G16" s="15"/>
      <c r="H16" s="15">
        <v>108.90708999999998</v>
      </c>
      <c r="I16" s="15"/>
      <c r="J16" s="15">
        <v>1069.9168199999999</v>
      </c>
    </row>
    <row r="17" spans="2:10" ht="12.75" customHeight="1">
      <c r="B17" s="38"/>
      <c r="C17" s="37" t="s">
        <v>114</v>
      </c>
      <c r="D17" s="15"/>
      <c r="E17" s="15">
        <v>19631.603829999993</v>
      </c>
      <c r="F17" s="15">
        <v>141763.40419</v>
      </c>
      <c r="G17" s="15"/>
      <c r="H17" s="15">
        <v>20554.508489999993</v>
      </c>
      <c r="I17" s="15"/>
      <c r="J17" s="15">
        <v>143479.84529999999</v>
      </c>
    </row>
    <row r="18" spans="2:10" ht="13.5" customHeight="1">
      <c r="B18" s="38"/>
      <c r="C18" s="109" t="s">
        <v>109</v>
      </c>
      <c r="D18" s="15"/>
      <c r="E18" s="15">
        <v>0</v>
      </c>
      <c r="F18" s="15">
        <v>70765.638000000006</v>
      </c>
      <c r="G18" s="15"/>
      <c r="H18" s="15">
        <v>474.91500000000008</v>
      </c>
      <c r="I18" s="15"/>
      <c r="J18" s="15">
        <v>71466.46905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115</v>
      </c>
      <c r="D20" s="92"/>
      <c r="E20" s="92">
        <v>224572.63478999995</v>
      </c>
      <c r="F20" s="92">
        <v>1524582.8007800002</v>
      </c>
      <c r="G20" s="15"/>
      <c r="H20" s="92">
        <v>232876.56566999995</v>
      </c>
      <c r="I20" s="15"/>
      <c r="J20" s="92">
        <v>1246471.6168899999</v>
      </c>
    </row>
    <row r="21" spans="2:10" ht="6.95" customHeight="1">
      <c r="B21" s="38"/>
      <c r="C21" s="92"/>
    </row>
    <row r="22" spans="2:10" ht="13.5" customHeight="1">
      <c r="B22" s="38"/>
      <c r="C22" s="92" t="s">
        <v>116</v>
      </c>
      <c r="D22" s="92"/>
      <c r="E22" s="92">
        <v>138587.1276200001</v>
      </c>
      <c r="F22" s="92">
        <v>1472236.76211</v>
      </c>
      <c r="G22" s="15"/>
      <c r="H22" s="92">
        <v>184501.86056000012</v>
      </c>
      <c r="I22" s="15"/>
      <c r="J22" s="92">
        <v>1212212.44729</v>
      </c>
    </row>
    <row r="23" spans="2:10" ht="6.95" customHeight="1">
      <c r="B23" s="38"/>
      <c r="C23" s="92"/>
    </row>
    <row r="24" spans="2:10" ht="13.5" customHeight="1">
      <c r="B24" s="38"/>
      <c r="C24" s="109" t="s">
        <v>117</v>
      </c>
      <c r="D24" s="92"/>
      <c r="E24" s="15">
        <v>118035.94467000007</v>
      </c>
      <c r="F24" s="15">
        <v>631565.72594999999</v>
      </c>
      <c r="G24" s="15"/>
      <c r="H24" s="15">
        <v>161897.49041000011</v>
      </c>
      <c r="I24" s="15"/>
      <c r="J24" s="15">
        <v>862885.57313999999</v>
      </c>
    </row>
    <row r="25" spans="2:10" ht="13.5" customHeight="1">
      <c r="B25" s="38"/>
      <c r="C25" s="110" t="s">
        <v>118</v>
      </c>
      <c r="D25" s="92"/>
      <c r="E25" s="15">
        <v>63551.767850000062</v>
      </c>
      <c r="F25" s="15">
        <v>366888.84848000004</v>
      </c>
      <c r="G25" s="15"/>
      <c r="H25" s="15">
        <v>93686.140130000073</v>
      </c>
      <c r="I25" s="15"/>
      <c r="J25" s="15">
        <v>536837.21579000005</v>
      </c>
    </row>
    <row r="26" spans="2:10" ht="13.5" customHeight="1">
      <c r="B26" s="38"/>
      <c r="C26" s="110" t="s">
        <v>119</v>
      </c>
      <c r="D26" s="92"/>
      <c r="E26" s="96">
        <v>54484.176820000015</v>
      </c>
      <c r="F26" s="96">
        <v>264676.87746999995</v>
      </c>
      <c r="G26" s="15"/>
      <c r="H26" s="96">
        <v>68211.350280000028</v>
      </c>
      <c r="I26" s="15"/>
      <c r="J26" s="96">
        <v>326048.35734999995</v>
      </c>
    </row>
    <row r="27" spans="2:10" ht="13.5" customHeight="1">
      <c r="B27" s="38"/>
      <c r="C27" s="109" t="s">
        <v>120</v>
      </c>
      <c r="D27" s="92"/>
      <c r="E27" s="15">
        <v>6803.9625199999991</v>
      </c>
      <c r="F27" s="15">
        <v>24157.278419999999</v>
      </c>
      <c r="G27" s="15"/>
      <c r="H27" s="15">
        <v>6803.9625199999991</v>
      </c>
      <c r="I27" s="15"/>
      <c r="J27" s="15">
        <v>24142.863949999999</v>
      </c>
    </row>
    <row r="28" spans="2:10" ht="13.5" customHeight="1">
      <c r="B28" s="38"/>
      <c r="C28" s="109" t="s">
        <v>121</v>
      </c>
      <c r="D28" s="92"/>
      <c r="E28" s="15">
        <v>693.18754000002968</v>
      </c>
      <c r="F28" s="15">
        <v>221555.92067000005</v>
      </c>
      <c r="G28" s="15"/>
      <c r="H28" s="15">
        <v>804.77565000003005</v>
      </c>
      <c r="I28" s="15"/>
      <c r="J28" s="15">
        <v>235999.29363000006</v>
      </c>
    </row>
    <row r="29" spans="2:10" ht="13.5" customHeight="1">
      <c r="C29" s="109" t="s">
        <v>108</v>
      </c>
      <c r="D29" s="92"/>
      <c r="E29" s="15">
        <v>13054.032890000002</v>
      </c>
      <c r="F29" s="15">
        <v>78446.923129999952</v>
      </c>
      <c r="G29" s="15"/>
      <c r="H29" s="15">
        <v>14995.631980000006</v>
      </c>
      <c r="I29" s="15"/>
      <c r="J29" s="15">
        <v>89184.71656999999</v>
      </c>
    </row>
    <row r="30" spans="2:10" ht="13.5" customHeight="1">
      <c r="C30" s="110" t="s">
        <v>109</v>
      </c>
      <c r="D30" s="92"/>
      <c r="E30" s="15">
        <v>179.52182999999999</v>
      </c>
      <c r="F30" s="15">
        <v>1882.2420400000001</v>
      </c>
      <c r="G30" s="15"/>
      <c r="H30" s="15">
        <v>179.52182999999999</v>
      </c>
      <c r="I30" s="15"/>
      <c r="J30" s="15">
        <v>1882.2420400000001</v>
      </c>
    </row>
    <row r="31" spans="2:10" ht="13.5" customHeight="1">
      <c r="C31" s="92" t="s">
        <v>122</v>
      </c>
      <c r="D31" s="92"/>
      <c r="E31" s="92">
        <v>37610.36447</v>
      </c>
      <c r="F31" s="92">
        <v>155613.55102999997</v>
      </c>
      <c r="G31" s="15"/>
      <c r="H31" s="92">
        <v>42447.225170000005</v>
      </c>
      <c r="I31" s="15"/>
      <c r="J31" s="92">
        <v>148067.39721000002</v>
      </c>
    </row>
    <row r="32" spans="2:10" ht="6.95" customHeight="1">
      <c r="C32" s="92"/>
    </row>
    <row r="33" spans="1:18" ht="12" customHeight="1">
      <c r="C33" s="109" t="s">
        <v>123</v>
      </c>
      <c r="D33" s="92"/>
      <c r="E33" s="15">
        <v>20448.311710000002</v>
      </c>
      <c r="F33" s="15">
        <v>68202.580969999995</v>
      </c>
      <c r="G33" s="15"/>
      <c r="H33" s="15">
        <v>25285.172409999999</v>
      </c>
      <c r="I33" s="15"/>
      <c r="J33" s="15">
        <v>89502.977400000003</v>
      </c>
    </row>
    <row r="34" spans="1:18" s="26" customFormat="1" ht="13.5" customHeight="1">
      <c r="A34" s="10"/>
      <c r="B34" s="10"/>
      <c r="C34" s="109" t="s">
        <v>124</v>
      </c>
      <c r="D34" s="92"/>
      <c r="E34" s="15">
        <v>17162.052760000002</v>
      </c>
      <c r="F34" s="15">
        <v>58379.683550000002</v>
      </c>
      <c r="G34" s="15"/>
      <c r="H34" s="15">
        <v>17162.052760000002</v>
      </c>
      <c r="I34" s="15"/>
      <c r="J34" s="15">
        <v>58564.419810000007</v>
      </c>
      <c r="M34"/>
      <c r="N34"/>
      <c r="O34"/>
      <c r="P34"/>
      <c r="Q34"/>
      <c r="R34"/>
    </row>
    <row r="35" spans="1:18" ht="11.25" customHeight="1">
      <c r="C35" s="110" t="s">
        <v>109</v>
      </c>
      <c r="D35" s="92"/>
      <c r="E35" s="15">
        <v>1538.6993400000001</v>
      </c>
      <c r="F35" s="15">
        <v>7589.4392600000001</v>
      </c>
      <c r="G35" s="15"/>
      <c r="H35" s="15">
        <v>1538.6993400000001</v>
      </c>
      <c r="I35" s="15"/>
      <c r="J35" s="15">
        <v>7589.4392600000001</v>
      </c>
    </row>
    <row r="36" spans="1:18" ht="15" customHeight="1">
      <c r="C36" s="109" t="s">
        <v>125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126</v>
      </c>
      <c r="D38" s="190"/>
      <c r="E38" s="190">
        <v>176197.4920900001</v>
      </c>
      <c r="F38" s="190">
        <v>1627850.31314</v>
      </c>
      <c r="G38" s="191"/>
      <c r="H38" s="190">
        <v>226949.08573000011</v>
      </c>
      <c r="I38" s="191"/>
      <c r="J38" s="190">
        <v>1360279.8445000001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48375.142699999851</v>
      </c>
      <c r="F40" s="310">
        <v>-103267.51235999982</v>
      </c>
      <c r="G40" s="311"/>
      <c r="H40" s="310">
        <v>5927.4799399998446</v>
      </c>
      <c r="I40" s="311"/>
      <c r="J40" s="310">
        <v>-113808.22761000018</v>
      </c>
    </row>
    <row r="41" spans="1:18" ht="13.5" customHeight="1">
      <c r="C41" s="414" t="s">
        <v>224</v>
      </c>
      <c r="D41" s="414"/>
      <c r="E41" s="414"/>
      <c r="F41" s="411"/>
      <c r="G41" s="411"/>
      <c r="H41" s="411"/>
    </row>
    <row r="42" spans="1:18" ht="24" customHeight="1">
      <c r="C42" s="418"/>
      <c r="D42" s="418"/>
      <c r="E42" s="418"/>
      <c r="F42" s="418"/>
      <c r="G42" s="418"/>
      <c r="H42" s="418"/>
      <c r="I42" s="418"/>
      <c r="J42" s="418"/>
    </row>
    <row r="43" spans="1:18" ht="13.5" customHeight="1">
      <c r="C43" s="418"/>
      <c r="D43" s="418"/>
      <c r="E43" s="418"/>
      <c r="F43" s="418"/>
      <c r="G43" s="418"/>
      <c r="H43" s="418"/>
      <c r="I43" s="418"/>
      <c r="J43" s="418"/>
    </row>
    <row r="44" spans="1:18" ht="13.5" customHeight="1">
      <c r="C44" s="418"/>
      <c r="D44" s="418"/>
      <c r="E44" s="418"/>
      <c r="F44" s="418"/>
      <c r="G44" s="418"/>
      <c r="H44" s="418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topLeftCell="A16" zoomScaleNormal="100" zoomScaleSheetLayoutView="100" zoomScalePageLayoutView="150" workbookViewId="0">
      <selection activeCell="H37" sqref="H37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245</v>
      </c>
      <c r="D2" s="377"/>
      <c r="E2" s="377"/>
      <c r="F2" s="377"/>
      <c r="G2" s="377"/>
      <c r="H2" s="377"/>
      <c r="I2" s="175" t="s">
        <v>2</v>
      </c>
      <c r="K2" s="370" t="s">
        <v>49</v>
      </c>
    </row>
    <row r="3" spans="2:11" ht="12.75" customHeight="1">
      <c r="C3" s="421" t="s">
        <v>230</v>
      </c>
      <c r="D3" s="422" t="s">
        <v>246</v>
      </c>
      <c r="E3" s="422"/>
      <c r="F3" s="422"/>
      <c r="G3" s="426" t="s">
        <v>247</v>
      </c>
      <c r="H3" s="427"/>
      <c r="I3" s="427"/>
    </row>
    <row r="4" spans="2:11" ht="12.75" customHeight="1">
      <c r="C4" s="421"/>
      <c r="D4" s="425" t="s">
        <v>248</v>
      </c>
      <c r="E4" s="425"/>
      <c r="F4" s="425"/>
      <c r="G4" s="428" t="s">
        <v>249</v>
      </c>
      <c r="H4" s="428" t="s">
        <v>250</v>
      </c>
      <c r="I4" s="430" t="s">
        <v>251</v>
      </c>
    </row>
    <row r="5" spans="2:11" ht="22.5">
      <c r="B5" s="38"/>
      <c r="C5" s="421"/>
      <c r="D5" s="255" t="s">
        <v>249</v>
      </c>
      <c r="E5" s="255" t="s">
        <v>250</v>
      </c>
      <c r="F5" s="255" t="s">
        <v>251</v>
      </c>
      <c r="G5" s="429"/>
      <c r="H5" s="429"/>
      <c r="I5" s="431"/>
    </row>
    <row r="6" spans="2:11">
      <c r="B6" s="38"/>
      <c r="C6" s="211" t="s">
        <v>252</v>
      </c>
      <c r="D6" s="301">
        <v>96905754.317249894</v>
      </c>
      <c r="E6" s="301">
        <v>89065903.087249905</v>
      </c>
      <c r="F6" s="301">
        <v>13737301.659999989</v>
      </c>
      <c r="G6" s="161">
        <v>-0.4253940388883195</v>
      </c>
      <c r="H6" s="161">
        <v>-0.24446690206163846</v>
      </c>
      <c r="I6" s="208">
        <v>-8.9710656277759426E-2</v>
      </c>
    </row>
    <row r="7" spans="2:11">
      <c r="B7" s="38"/>
      <c r="C7" s="212" t="s">
        <v>253</v>
      </c>
      <c r="D7" s="304">
        <v>7149357.327250001</v>
      </c>
      <c r="E7" s="304">
        <v>6340084.0972499996</v>
      </c>
      <c r="F7" s="304">
        <v>10277.66</v>
      </c>
      <c r="G7" s="165">
        <v>7.4731978051117576</v>
      </c>
      <c r="H7" s="165">
        <v>19.59179012076827</v>
      </c>
      <c r="I7" s="213">
        <v>2.1382072115810336</v>
      </c>
    </row>
    <row r="8" spans="2:11">
      <c r="B8" s="38"/>
      <c r="C8" s="212" t="s">
        <v>254</v>
      </c>
      <c r="D8" s="304">
        <v>59641718.359999895</v>
      </c>
      <c r="E8" s="304">
        <v>59087707.269999899</v>
      </c>
      <c r="F8" s="304">
        <v>8795350.7699999884</v>
      </c>
      <c r="G8" s="165">
        <v>0.67275135795982921</v>
      </c>
      <c r="H8" s="165">
        <v>0.68989851739047037</v>
      </c>
      <c r="I8" s="213">
        <v>0.78117882599860256</v>
      </c>
    </row>
    <row r="9" spans="2:11">
      <c r="B9" s="38"/>
      <c r="C9" s="212" t="s">
        <v>121</v>
      </c>
      <c r="D9" s="304">
        <v>22823881.199999999</v>
      </c>
      <c r="E9" s="304">
        <v>20149069.759999998</v>
      </c>
      <c r="F9" s="304">
        <v>4688048.38</v>
      </c>
      <c r="G9" s="165">
        <v>-0.82388488978330898</v>
      </c>
      <c r="H9" s="165">
        <v>-0.75230750057245921</v>
      </c>
      <c r="I9" s="213">
        <v>-0.52517610004114657</v>
      </c>
    </row>
    <row r="10" spans="2:11">
      <c r="B10" s="38"/>
      <c r="C10" s="212" t="s">
        <v>163</v>
      </c>
      <c r="D10" s="304">
        <v>6452482.6900000004</v>
      </c>
      <c r="E10" s="304">
        <v>2653033.89</v>
      </c>
      <c r="F10" s="304">
        <v>232100.57</v>
      </c>
      <c r="G10" s="165">
        <v>1.7806860899465011</v>
      </c>
      <c r="H10" s="165">
        <v>1.5401287730220283</v>
      </c>
      <c r="I10" s="213">
        <v>-0.12469121965248542</v>
      </c>
    </row>
    <row r="11" spans="2:11">
      <c r="B11" s="38"/>
      <c r="C11" s="212" t="s">
        <v>120</v>
      </c>
      <c r="D11" s="304">
        <v>665807.91</v>
      </c>
      <c r="E11" s="304">
        <v>665807.91</v>
      </c>
      <c r="F11" s="304">
        <v>0</v>
      </c>
      <c r="G11" s="165">
        <v>7.3768009656482274</v>
      </c>
      <c r="H11" s="165">
        <v>7.3768009656482274</v>
      </c>
      <c r="I11" s="213">
        <v>0</v>
      </c>
    </row>
    <row r="12" spans="2:11">
      <c r="B12" s="38"/>
      <c r="C12" s="212" t="s">
        <v>255</v>
      </c>
      <c r="D12" s="304">
        <v>172506.83000000002</v>
      </c>
      <c r="E12" s="304">
        <v>170200.16</v>
      </c>
      <c r="F12" s="304">
        <v>11524.28</v>
      </c>
      <c r="G12" s="165">
        <v>0.13218865388427092</v>
      </c>
      <c r="H12" s="165">
        <v>0.20993857683632378</v>
      </c>
      <c r="I12" s="213">
        <v>0</v>
      </c>
    </row>
    <row r="13" spans="2:11">
      <c r="B13" s="38"/>
      <c r="C13" s="207" t="s">
        <v>256</v>
      </c>
      <c r="D13" s="302">
        <v>57743411.93</v>
      </c>
      <c r="E13" s="302">
        <v>41210531.390000001</v>
      </c>
      <c r="F13" s="302">
        <v>259870.37</v>
      </c>
      <c r="G13" s="162">
        <v>0.44709257056809659</v>
      </c>
      <c r="H13" s="162">
        <v>0.88835562803578827</v>
      </c>
      <c r="I13" s="209">
        <v>-8.7017054596913668E-2</v>
      </c>
    </row>
    <row r="14" spans="2:11">
      <c r="B14" s="38"/>
      <c r="C14" s="212" t="s">
        <v>257</v>
      </c>
      <c r="D14" s="304">
        <v>28224132.939999998</v>
      </c>
      <c r="E14" s="304">
        <v>15720348.57</v>
      </c>
      <c r="F14" s="304">
        <v>29286.13</v>
      </c>
      <c r="G14" s="165">
        <v>0.12642985106653626</v>
      </c>
      <c r="H14" s="165">
        <v>0.59448690685983885</v>
      </c>
      <c r="I14" s="213">
        <v>-0.45821166613880493</v>
      </c>
    </row>
    <row r="15" spans="2:11">
      <c r="B15" s="38"/>
      <c r="C15" s="212" t="s">
        <v>169</v>
      </c>
      <c r="D15" s="304">
        <v>29519278.990000002</v>
      </c>
      <c r="E15" s="304">
        <v>25490182.82</v>
      </c>
      <c r="F15" s="304">
        <v>230584.24</v>
      </c>
      <c r="G15" s="165">
        <v>0.98826121373087483</v>
      </c>
      <c r="H15" s="165">
        <v>1.1305181086831158</v>
      </c>
      <c r="I15" s="213">
        <v>0</v>
      </c>
    </row>
    <row r="16" spans="2:11">
      <c r="B16" s="38"/>
      <c r="C16" s="214" t="s">
        <v>258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230</v>
      </c>
      <c r="D17" s="303">
        <v>154649166.2472499</v>
      </c>
      <c r="E17" s="303">
        <v>130276434.47724989</v>
      </c>
      <c r="F17" s="303">
        <v>13997172.02999999</v>
      </c>
      <c r="G17" s="273">
        <v>-0.25845652915166484</v>
      </c>
      <c r="H17" s="273">
        <v>-6.7511449259860301E-2</v>
      </c>
      <c r="I17" s="274">
        <v>-8.9660791897928749E-2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259</v>
      </c>
      <c r="D19" s="303">
        <v>118980119.08725001</v>
      </c>
      <c r="E19" s="303">
        <v>94642092.727249995</v>
      </c>
      <c r="F19" s="303">
        <v>7621685.8300000001</v>
      </c>
      <c r="G19" s="273">
        <v>-0.38483830763471127</v>
      </c>
      <c r="H19" s="273">
        <v>-0.24033032080274175</v>
      </c>
      <c r="I19" s="274">
        <v>-0.39705543118074038</v>
      </c>
    </row>
    <row r="20" spans="2:9">
      <c r="B20" s="38"/>
      <c r="C20" s="212" t="s">
        <v>260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224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261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1" t="s">
        <v>262</v>
      </c>
      <c r="D24" s="422" t="s">
        <v>246</v>
      </c>
      <c r="E24" s="422"/>
      <c r="F24" s="422"/>
      <c r="G24" s="423" t="s">
        <v>247</v>
      </c>
      <c r="H24" s="423"/>
      <c r="I24" s="424"/>
    </row>
    <row r="25" spans="2:9" ht="22.5" customHeight="1">
      <c r="B25" s="38"/>
      <c r="C25" s="421"/>
      <c r="D25" s="425" t="s">
        <v>248</v>
      </c>
      <c r="E25" s="425"/>
      <c r="F25" s="425"/>
      <c r="G25" s="425" t="s">
        <v>249</v>
      </c>
      <c r="H25" s="425" t="s">
        <v>250</v>
      </c>
      <c r="I25" s="420" t="s">
        <v>251</v>
      </c>
    </row>
    <row r="26" spans="2:9" ht="22.5">
      <c r="B26" s="38"/>
      <c r="C26" s="421"/>
      <c r="D26" s="255" t="s">
        <v>249</v>
      </c>
      <c r="E26" s="255" t="s">
        <v>250</v>
      </c>
      <c r="F26" s="255" t="s">
        <v>251</v>
      </c>
      <c r="G26" s="425"/>
      <c r="H26" s="425"/>
      <c r="I26" s="420"/>
    </row>
    <row r="27" spans="2:9" ht="20.100000000000001" customHeight="1">
      <c r="B27" s="38"/>
      <c r="C27" s="207" t="s">
        <v>252</v>
      </c>
      <c r="D27" s="301">
        <v>40092945.939999998</v>
      </c>
      <c r="E27" s="301">
        <v>33004805.52</v>
      </c>
      <c r="F27" s="301">
        <v>1247631.98</v>
      </c>
      <c r="G27" s="161">
        <v>-0.69719740903440497</v>
      </c>
      <c r="H27" s="161">
        <v>-0.59935525345006468</v>
      </c>
      <c r="I27" s="208">
        <v>-0.68056011073741551</v>
      </c>
    </row>
    <row r="28" spans="2:9" ht="20.100000000000001" customHeight="1">
      <c r="B28" s="38"/>
      <c r="C28" s="207" t="s">
        <v>256</v>
      </c>
      <c r="D28" s="302">
        <v>52105736.350000001</v>
      </c>
      <c r="E28" s="302">
        <v>38272855.810000002</v>
      </c>
      <c r="F28" s="302">
        <v>231756.65</v>
      </c>
      <c r="G28" s="162">
        <v>0.52284050876132415</v>
      </c>
      <c r="H28" s="355">
        <v>1.0318350358211354</v>
      </c>
      <c r="I28" s="209">
        <v>-9.6553639121757628E-2</v>
      </c>
    </row>
    <row r="29" spans="2:9" ht="20.100000000000001" customHeight="1">
      <c r="B29" s="38"/>
      <c r="C29" s="272" t="s">
        <v>230</v>
      </c>
      <c r="D29" s="303">
        <v>92198682.289999992</v>
      </c>
      <c r="E29" s="303">
        <v>71277661.329999998</v>
      </c>
      <c r="F29" s="303">
        <v>1479388.63</v>
      </c>
      <c r="G29" s="273">
        <v>-0.44666082752380998</v>
      </c>
      <c r="H29" s="273">
        <v>-0.29578540757115668</v>
      </c>
      <c r="I29" s="274">
        <v>-0.64456666991141631</v>
      </c>
    </row>
    <row r="30" spans="2:9">
      <c r="C30" s="379" t="s">
        <v>224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263</v>
      </c>
      <c r="D32" s="377"/>
      <c r="E32" s="377"/>
      <c r="F32" s="377"/>
      <c r="G32" s="378"/>
      <c r="H32" s="378"/>
      <c r="I32" s="175" t="s">
        <v>2</v>
      </c>
    </row>
    <row r="33" spans="2:9">
      <c r="C33" s="421" t="s">
        <v>264</v>
      </c>
      <c r="D33" s="422" t="s">
        <v>246</v>
      </c>
      <c r="E33" s="422"/>
      <c r="F33" s="422"/>
      <c r="G33" s="423" t="s">
        <v>247</v>
      </c>
      <c r="H33" s="423"/>
      <c r="I33" s="424"/>
    </row>
    <row r="34" spans="2:9" ht="12.75" customHeight="1">
      <c r="C34" s="421"/>
      <c r="D34" s="425" t="s">
        <v>248</v>
      </c>
      <c r="E34" s="425"/>
      <c r="F34" s="425"/>
      <c r="G34" s="425" t="s">
        <v>249</v>
      </c>
      <c r="H34" s="425" t="s">
        <v>250</v>
      </c>
      <c r="I34" s="420" t="s">
        <v>251</v>
      </c>
    </row>
    <row r="35" spans="2:9" ht="22.5">
      <c r="C35" s="421"/>
      <c r="D35" s="255" t="s">
        <v>249</v>
      </c>
      <c r="E35" s="255" t="s">
        <v>250</v>
      </c>
      <c r="F35" s="255" t="s">
        <v>251</v>
      </c>
      <c r="G35" s="425"/>
      <c r="H35" s="425"/>
      <c r="I35" s="420"/>
    </row>
    <row r="36" spans="2:9" ht="20.100000000000001" customHeight="1">
      <c r="C36" s="207" t="s">
        <v>252</v>
      </c>
      <c r="D36" s="301">
        <v>15108075.657249996</v>
      </c>
      <c r="E36" s="301">
        <v>14609239.747249996</v>
      </c>
      <c r="F36" s="301">
        <v>1090474.3599999996</v>
      </c>
      <c r="G36" s="161">
        <v>0.87338788928448574</v>
      </c>
      <c r="H36" s="161">
        <v>0.93067281997154216</v>
      </c>
      <c r="I36" s="208">
        <v>2.2660411983221884E-4</v>
      </c>
    </row>
    <row r="37" spans="2:9" ht="20.100000000000001" customHeight="1">
      <c r="C37" s="207" t="s">
        <v>256</v>
      </c>
      <c r="D37" s="302">
        <v>633909.98</v>
      </c>
      <c r="E37" s="302">
        <v>633909.98</v>
      </c>
      <c r="F37" s="302">
        <v>0</v>
      </c>
      <c r="G37" s="162">
        <v>-0.3873249808134932</v>
      </c>
      <c r="H37" s="162">
        <v>-0.3873249808134932</v>
      </c>
      <c r="I37" s="209">
        <v>0</v>
      </c>
    </row>
    <row r="38" spans="2:9" ht="20.100000000000001" customHeight="1">
      <c r="C38" s="272" t="s">
        <v>230</v>
      </c>
      <c r="D38" s="303">
        <v>15741985.637249997</v>
      </c>
      <c r="E38" s="303">
        <v>15243149.727249997</v>
      </c>
      <c r="F38" s="303">
        <v>1090474.3599999996</v>
      </c>
      <c r="G38" s="273">
        <v>0.73003422896506054</v>
      </c>
      <c r="H38" s="273">
        <v>0.7721345619825486</v>
      </c>
      <c r="I38" s="274">
        <v>2.2660411983221884E-4</v>
      </c>
    </row>
    <row r="39" spans="2:9">
      <c r="C39" s="379" t="s">
        <v>224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265</v>
      </c>
      <c r="D41" s="377"/>
      <c r="E41" s="377"/>
      <c r="F41" s="377"/>
      <c r="G41" s="378"/>
      <c r="H41" s="378"/>
      <c r="I41" s="175" t="s">
        <v>2</v>
      </c>
    </row>
    <row r="42" spans="2:9">
      <c r="C42" s="421" t="s">
        <v>226</v>
      </c>
      <c r="D42" s="422" t="s">
        <v>246</v>
      </c>
      <c r="E42" s="422"/>
      <c r="F42" s="422"/>
      <c r="G42" s="423" t="s">
        <v>247</v>
      </c>
      <c r="H42" s="423"/>
      <c r="I42" s="424"/>
    </row>
    <row r="43" spans="2:9" ht="12.75" customHeight="1">
      <c r="C43" s="421"/>
      <c r="D43" s="425" t="s">
        <v>248</v>
      </c>
      <c r="E43" s="425"/>
      <c r="F43" s="425"/>
      <c r="G43" s="425" t="s">
        <v>249</v>
      </c>
      <c r="H43" s="425" t="s">
        <v>250</v>
      </c>
      <c r="I43" s="420" t="s">
        <v>251</v>
      </c>
    </row>
    <row r="44" spans="2:9" ht="22.5">
      <c r="C44" s="421"/>
      <c r="D44" s="255" t="s">
        <v>249</v>
      </c>
      <c r="E44" s="255" t="s">
        <v>250</v>
      </c>
      <c r="F44" s="255" t="s">
        <v>251</v>
      </c>
      <c r="G44" s="425"/>
      <c r="H44" s="425"/>
      <c r="I44" s="420"/>
    </row>
    <row r="45" spans="2:9" ht="20.100000000000001" customHeight="1">
      <c r="C45" s="207" t="s">
        <v>252</v>
      </c>
      <c r="D45" s="301">
        <v>41704732.719999902</v>
      </c>
      <c r="E45" s="301">
        <v>41451857.819999903</v>
      </c>
      <c r="F45" s="301">
        <v>11399195.319999989</v>
      </c>
      <c r="G45" s="161">
        <v>0.4801233194482315</v>
      </c>
      <c r="H45" s="161">
        <v>0.48367165353188479</v>
      </c>
      <c r="I45" s="208">
        <v>0.12916715519800981</v>
      </c>
    </row>
    <row r="46" spans="2:9" ht="20.100000000000001" customHeight="1">
      <c r="C46" s="207" t="s">
        <v>256</v>
      </c>
      <c r="D46" s="302">
        <v>5003765.5999999996</v>
      </c>
      <c r="E46" s="302">
        <v>2303765.6</v>
      </c>
      <c r="F46" s="302">
        <v>28113.72</v>
      </c>
      <c r="G46" s="162">
        <v>7.5559170211250359E-2</v>
      </c>
      <c r="H46" s="162">
        <v>0.18005920945086729</v>
      </c>
      <c r="I46" s="209">
        <v>0</v>
      </c>
    </row>
    <row r="47" spans="2:9" ht="20.100000000000001" customHeight="1">
      <c r="C47" s="272" t="s">
        <v>230</v>
      </c>
      <c r="D47" s="303">
        <v>46708498.319999903</v>
      </c>
      <c r="E47" s="303">
        <v>43755623.419999905</v>
      </c>
      <c r="F47" s="303">
        <v>11427309.03999999</v>
      </c>
      <c r="G47" s="273">
        <v>0.42279154098530647</v>
      </c>
      <c r="H47" s="273">
        <v>0.46384203334169438</v>
      </c>
      <c r="I47" s="274">
        <v>0.12880844255310753</v>
      </c>
    </row>
    <row r="48" spans="2:9">
      <c r="C48" s="379" t="s">
        <v>224</v>
      </c>
      <c r="D48" s="379"/>
      <c r="E48" s="379"/>
      <c r="F48" s="163"/>
      <c r="G48" s="210"/>
      <c r="H48" s="210"/>
      <c r="I48" s="210"/>
    </row>
  </sheetData>
  <mergeCells count="28"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5"/>
  <sheetViews>
    <sheetView showGridLines="0" topLeftCell="A49" workbookViewId="0">
      <selection activeCell="C70" sqref="C70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49</v>
      </c>
    </row>
    <row r="3" spans="2:5">
      <c r="C3" s="397" t="s">
        <v>1</v>
      </c>
      <c r="D3" s="354"/>
      <c r="E3" s="352"/>
    </row>
    <row r="4" spans="2:5">
      <c r="C4" s="353" t="s">
        <v>1</v>
      </c>
      <c r="D4" s="353"/>
      <c r="E4" s="352"/>
    </row>
    <row r="5" spans="2:5">
      <c r="B5" s="38"/>
      <c r="C5" s="354" t="s">
        <v>47</v>
      </c>
      <c r="D5" s="354"/>
      <c r="E5" s="352"/>
    </row>
    <row r="6" spans="2:5">
      <c r="B6" s="38"/>
      <c r="C6" s="353" t="s">
        <v>16</v>
      </c>
      <c r="D6" s="353"/>
      <c r="E6" s="352"/>
    </row>
    <row r="7" spans="2:5">
      <c r="B7" s="38"/>
      <c r="C7" s="353" t="s">
        <v>54</v>
      </c>
      <c r="D7" s="353"/>
      <c r="E7" s="352"/>
    </row>
    <row r="8" spans="2:5">
      <c r="B8" s="38"/>
      <c r="C8" s="354" t="s">
        <v>89</v>
      </c>
      <c r="D8" s="354"/>
      <c r="E8" s="352"/>
    </row>
    <row r="9" spans="2:5">
      <c r="B9" s="38"/>
      <c r="C9" s="353" t="s">
        <v>55</v>
      </c>
      <c r="D9" s="353"/>
      <c r="E9" s="352"/>
    </row>
    <row r="10" spans="2:5">
      <c r="B10" s="38"/>
      <c r="C10" s="353" t="s">
        <v>56</v>
      </c>
      <c r="D10" s="353"/>
      <c r="E10" s="352"/>
    </row>
    <row r="11" spans="2:5">
      <c r="B11" s="38"/>
      <c r="C11" s="353" t="s">
        <v>21</v>
      </c>
      <c r="D11" s="353"/>
      <c r="E11" s="352"/>
    </row>
    <row r="12" spans="2:5">
      <c r="B12" s="38"/>
      <c r="C12" s="353" t="s">
        <v>28</v>
      </c>
      <c r="D12" s="353"/>
      <c r="E12" s="352"/>
    </row>
    <row r="13" spans="2:5">
      <c r="B13" s="38"/>
      <c r="C13" s="353" t="s">
        <v>90</v>
      </c>
      <c r="D13" s="353"/>
      <c r="E13" s="352"/>
    </row>
    <row r="14" spans="2:5">
      <c r="B14" s="38"/>
      <c r="C14" s="353" t="s">
        <v>18</v>
      </c>
      <c r="D14" s="353"/>
      <c r="E14" s="352"/>
    </row>
    <row r="15" spans="2:5">
      <c r="B15" s="38"/>
      <c r="C15" s="353" t="s">
        <v>29</v>
      </c>
      <c r="D15" s="353"/>
      <c r="E15" s="352"/>
    </row>
    <row r="16" spans="2:5">
      <c r="B16" s="38"/>
      <c r="C16" s="353" t="s">
        <v>19</v>
      </c>
      <c r="D16" s="353"/>
      <c r="E16" s="352"/>
    </row>
    <row r="17" spans="2:5">
      <c r="B17" s="38"/>
      <c r="C17" s="353" t="s">
        <v>41</v>
      </c>
      <c r="D17" s="354"/>
      <c r="E17" s="352"/>
    </row>
    <row r="18" spans="2:5">
      <c r="B18" s="38"/>
      <c r="C18" s="354" t="s">
        <v>91</v>
      </c>
      <c r="D18" s="353"/>
      <c r="E18" s="352"/>
    </row>
    <row r="19" spans="2:5">
      <c r="B19" s="38"/>
      <c r="C19" s="353" t="s">
        <v>57</v>
      </c>
      <c r="D19" s="353"/>
      <c r="E19" s="352"/>
    </row>
    <row r="20" spans="2:5">
      <c r="B20" s="38"/>
      <c r="C20" s="353" t="s">
        <v>20</v>
      </c>
      <c r="D20" s="353"/>
      <c r="E20" s="352"/>
    </row>
    <row r="21" spans="2:5">
      <c r="B21" s="38"/>
      <c r="C21" s="353" t="s">
        <v>84</v>
      </c>
      <c r="D21" s="353"/>
      <c r="E21" s="352"/>
    </row>
    <row r="22" spans="2:5">
      <c r="B22" s="38"/>
      <c r="C22" s="353" t="s">
        <v>58</v>
      </c>
      <c r="D22" s="353"/>
      <c r="E22" s="352"/>
    </row>
    <row r="23" spans="2:5">
      <c r="B23" s="38"/>
      <c r="C23" s="353" t="s">
        <v>32</v>
      </c>
      <c r="D23" s="353"/>
      <c r="E23" s="352"/>
    </row>
    <row r="24" spans="2:5">
      <c r="B24" s="38"/>
      <c r="C24" s="353" t="s">
        <v>59</v>
      </c>
      <c r="D24" s="353"/>
      <c r="E24" s="352"/>
    </row>
    <row r="25" spans="2:5">
      <c r="B25" s="38"/>
      <c r="C25" s="353" t="s">
        <v>52</v>
      </c>
      <c r="D25" s="353"/>
      <c r="E25" s="352"/>
    </row>
    <row r="26" spans="2:5">
      <c r="B26" s="38"/>
      <c r="C26" s="353" t="s">
        <v>60</v>
      </c>
      <c r="D26" s="353"/>
      <c r="E26" s="352"/>
    </row>
    <row r="27" spans="2:5">
      <c r="B27" s="38"/>
      <c r="C27" s="353" t="s">
        <v>33</v>
      </c>
      <c r="D27" s="353"/>
      <c r="E27" s="352"/>
    </row>
    <row r="28" spans="2:5">
      <c r="B28" s="38"/>
      <c r="C28" s="353" t="s">
        <v>61</v>
      </c>
      <c r="D28" s="353"/>
      <c r="E28" s="352"/>
    </row>
    <row r="29" spans="2:5">
      <c r="C29" s="353" t="s">
        <v>34</v>
      </c>
      <c r="D29" s="353"/>
      <c r="E29" s="352"/>
    </row>
    <row r="30" spans="2:5">
      <c r="C30" s="353" t="s">
        <v>42</v>
      </c>
      <c r="D30" s="353"/>
      <c r="E30" s="352"/>
    </row>
    <row r="31" spans="2:5">
      <c r="C31" s="353" t="s">
        <v>62</v>
      </c>
      <c r="D31" s="353"/>
      <c r="E31" s="352"/>
    </row>
    <row r="32" spans="2:5">
      <c r="C32" s="353" t="s">
        <v>63</v>
      </c>
      <c r="D32" s="353"/>
      <c r="E32" s="352"/>
    </row>
    <row r="33" spans="3:5">
      <c r="C33" s="353" t="s">
        <v>35</v>
      </c>
      <c r="D33" s="353"/>
      <c r="E33" s="352"/>
    </row>
    <row r="34" spans="3:5">
      <c r="C34" s="353" t="s">
        <v>36</v>
      </c>
      <c r="D34" s="353"/>
      <c r="E34" s="352"/>
    </row>
    <row r="35" spans="3:5">
      <c r="C35" s="353" t="s">
        <v>37</v>
      </c>
      <c r="D35" s="353"/>
      <c r="E35" s="352"/>
    </row>
    <row r="36" spans="3:5">
      <c r="C36" s="353" t="s">
        <v>64</v>
      </c>
      <c r="D36" s="353"/>
      <c r="E36" s="352"/>
    </row>
    <row r="37" spans="3:5">
      <c r="C37" s="353" t="s">
        <v>38</v>
      </c>
      <c r="D37" s="353"/>
      <c r="E37" s="352"/>
    </row>
    <row r="38" spans="3:5">
      <c r="C38" s="353" t="s">
        <v>65</v>
      </c>
      <c r="D38" s="353"/>
      <c r="E38" s="352"/>
    </row>
    <row r="39" spans="3:5">
      <c r="C39" s="353" t="s">
        <v>43</v>
      </c>
      <c r="D39" s="353"/>
      <c r="E39" s="352"/>
    </row>
    <row r="40" spans="3:5">
      <c r="C40" s="353" t="s">
        <v>44</v>
      </c>
      <c r="D40" s="353"/>
      <c r="E40" s="352"/>
    </row>
    <row r="41" spans="3:5">
      <c r="C41" s="353" t="s">
        <v>45</v>
      </c>
      <c r="D41" s="353"/>
      <c r="E41" s="352"/>
    </row>
    <row r="42" spans="3:5">
      <c r="C42" s="353" t="s">
        <v>66</v>
      </c>
      <c r="D42" s="353"/>
      <c r="E42" s="352"/>
    </row>
    <row r="43" spans="3:5">
      <c r="C43" s="353" t="s">
        <v>67</v>
      </c>
      <c r="D43" s="354"/>
      <c r="E43" s="352"/>
    </row>
    <row r="44" spans="3:5">
      <c r="C44" s="353" t="s">
        <v>51</v>
      </c>
      <c r="D44" s="353"/>
      <c r="E44" s="352"/>
    </row>
    <row r="45" spans="3:5">
      <c r="C45" s="353" t="s">
        <v>68</v>
      </c>
      <c r="D45" s="354"/>
      <c r="E45" s="352"/>
    </row>
    <row r="46" spans="3:5">
      <c r="C46" s="353" t="s">
        <v>69</v>
      </c>
      <c r="D46" s="353"/>
      <c r="E46" s="352"/>
    </row>
    <row r="47" spans="3:5">
      <c r="C47" s="353" t="s">
        <v>53</v>
      </c>
      <c r="D47" s="353"/>
      <c r="E47" s="352"/>
    </row>
    <row r="48" spans="3:5">
      <c r="C48" s="354" t="s">
        <v>266</v>
      </c>
      <c r="D48" s="353"/>
      <c r="E48" s="352"/>
    </row>
    <row r="49" spans="3:5">
      <c r="C49" s="353" t="s">
        <v>267</v>
      </c>
      <c r="D49" s="353"/>
      <c r="E49" s="352"/>
    </row>
    <row r="50" spans="3:5">
      <c r="C50" s="354" t="s">
        <v>92</v>
      </c>
      <c r="D50" s="354"/>
      <c r="E50" s="352"/>
    </row>
    <row r="51" spans="3:5">
      <c r="C51" s="353" t="s">
        <v>86</v>
      </c>
      <c r="D51" s="353"/>
      <c r="E51" s="352"/>
    </row>
    <row r="52" spans="3:5">
      <c r="C52" s="353" t="s">
        <v>50</v>
      </c>
      <c r="D52" s="353"/>
      <c r="E52" s="352"/>
    </row>
    <row r="53" spans="3:5">
      <c r="C53" s="354" t="s">
        <v>268</v>
      </c>
      <c r="D53" s="353"/>
      <c r="E53" s="352"/>
    </row>
    <row r="54" spans="3:5">
      <c r="C54" s="353" t="s">
        <v>70</v>
      </c>
      <c r="D54" s="354"/>
      <c r="E54" s="352"/>
    </row>
    <row r="55" spans="3:5">
      <c r="C55" s="354" t="s">
        <v>93</v>
      </c>
    </row>
    <row r="56" spans="3:5">
      <c r="C56" s="353" t="s">
        <v>70</v>
      </c>
    </row>
    <row r="57" spans="3:5">
      <c r="C57" s="353" t="s">
        <v>27</v>
      </c>
    </row>
    <row r="58" spans="3:5">
      <c r="C58" s="353" t="s">
        <v>71</v>
      </c>
    </row>
    <row r="59" spans="3:5">
      <c r="C59" s="354" t="s">
        <v>94</v>
      </c>
    </row>
    <row r="60" spans="3:5">
      <c r="C60" s="353" t="s">
        <v>72</v>
      </c>
    </row>
    <row r="61" spans="3:5">
      <c r="C61" s="353" t="s">
        <v>17</v>
      </c>
    </row>
    <row r="62" spans="3:5">
      <c r="C62" s="353" t="s">
        <v>80</v>
      </c>
    </row>
    <row r="63" spans="3:5">
      <c r="C63" s="353" t="s">
        <v>87</v>
      </c>
    </row>
    <row r="64" spans="3:5">
      <c r="C64" s="354" t="s">
        <v>95</v>
      </c>
    </row>
    <row r="65" spans="2:3">
      <c r="C65" s="353" t="s">
        <v>88</v>
      </c>
    </row>
    <row r="66" spans="2:3">
      <c r="C66" s="353" t="s">
        <v>83</v>
      </c>
    </row>
    <row r="67" spans="2:3">
      <c r="C67" s="353" t="s">
        <v>85</v>
      </c>
    </row>
    <row r="68" spans="2:3">
      <c r="C68" s="353" t="s">
        <v>81</v>
      </c>
    </row>
    <row r="69" spans="2:3">
      <c r="C69" s="381"/>
    </row>
    <row r="70" spans="2:3" ht="31.5" customHeight="1">
      <c r="B70" s="19"/>
      <c r="C70" s="380" t="s">
        <v>23</v>
      </c>
    </row>
    <row r="71" spans="2:3">
      <c r="C71" s="354" t="s">
        <v>1</v>
      </c>
    </row>
    <row r="72" spans="2:3">
      <c r="C72" s="353" t="s">
        <v>1</v>
      </c>
    </row>
    <row r="73" spans="2:3">
      <c r="C73" s="354" t="s">
        <v>89</v>
      </c>
    </row>
    <row r="74" spans="2:3">
      <c r="C74" s="353" t="s">
        <v>31</v>
      </c>
    </row>
    <row r="75" spans="2:3">
      <c r="C75" s="353" t="s">
        <v>73</v>
      </c>
    </row>
    <row r="76" spans="2:3">
      <c r="C76" s="353" t="s">
        <v>30</v>
      </c>
    </row>
    <row r="77" spans="2:3">
      <c r="C77" s="353" t="s">
        <v>74</v>
      </c>
    </row>
    <row r="78" spans="2:3">
      <c r="C78" s="353" t="s">
        <v>46</v>
      </c>
    </row>
    <row r="79" spans="2:3">
      <c r="C79" s="354" t="s">
        <v>91</v>
      </c>
    </row>
    <row r="80" spans="2:3">
      <c r="C80" s="353" t="s">
        <v>40</v>
      </c>
    </row>
    <row r="81" spans="3:3">
      <c r="C81" s="353" t="s">
        <v>75</v>
      </c>
    </row>
    <row r="82" spans="3:3">
      <c r="C82" s="354" t="s">
        <v>96</v>
      </c>
    </row>
    <row r="83" spans="3:3">
      <c r="C83" s="353" t="s">
        <v>76</v>
      </c>
    </row>
    <row r="84" spans="3:3">
      <c r="C84" s="354" t="s">
        <v>92</v>
      </c>
    </row>
    <row r="85" spans="3:3">
      <c r="C85" s="353" t="s">
        <v>79</v>
      </c>
    </row>
    <row r="86" spans="3:3">
      <c r="C86" s="354" t="s">
        <v>268</v>
      </c>
    </row>
    <row r="87" spans="3:3">
      <c r="C87" s="353" t="s">
        <v>82</v>
      </c>
    </row>
    <row r="88" spans="3:3">
      <c r="C88" s="354" t="s">
        <v>93</v>
      </c>
    </row>
    <row r="89" spans="3:3">
      <c r="C89" s="353" t="s">
        <v>24</v>
      </c>
    </row>
    <row r="90" spans="3:3">
      <c r="C90" s="353" t="s">
        <v>39</v>
      </c>
    </row>
    <row r="91" spans="3:3">
      <c r="C91" s="353" t="s">
        <v>77</v>
      </c>
    </row>
    <row r="92" spans="3:3">
      <c r="C92" s="354" t="s">
        <v>94</v>
      </c>
    </row>
    <row r="93" spans="3:3">
      <c r="C93" s="353" t="s">
        <v>25</v>
      </c>
    </row>
    <row r="94" spans="3:3">
      <c r="C94" s="353" t="s">
        <v>78</v>
      </c>
    </row>
    <row r="95" spans="3:3">
      <c r="C95" s="381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workbookViewId="0">
      <selection activeCell="A14" sqref="A14"/>
    </sheetView>
  </sheetViews>
  <sheetFormatPr defaultRowHeight="12.75"/>
  <cols>
    <col min="1" max="1" width="74.7109375" customWidth="1"/>
  </cols>
  <sheetData>
    <row r="1" spans="1:4">
      <c r="A1" s="368" t="s">
        <v>48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(janeiro-novembro)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(janeiro-novembro)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(novembro)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(janeiro-novembro)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(janeiro-novembro)</v>
      </c>
      <c r="B7" s="375"/>
      <c r="C7" s="375"/>
      <c r="D7" s="375"/>
    </row>
    <row r="8" spans="1:4" s="376" customFormat="1" ht="20.100000000000001" customHeight="1">
      <c r="A8" s="399" t="str">
        <f>+'Q6_D_Est ECO'!C2</f>
        <v>QUADRO VI - Execução orçamental das despesas do Governo Regional (janeiro-novembro)</v>
      </c>
      <c r="B8" s="399"/>
      <c r="C8" s="399"/>
      <c r="D8" s="399"/>
    </row>
    <row r="9" spans="1:4" s="376" customFormat="1" ht="20.100000000000001" customHeight="1">
      <c r="A9" s="372" t="str">
        <f>+Q7_D_Est_Func!C2</f>
        <v>QUADRO VII - Despesa do Governo Regional, por classificação funcional (janeiro-novembro)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(janeiro-novembro)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(janeiro-novembro)</v>
      </c>
      <c r="B11" s="375"/>
      <c r="C11" s="375"/>
      <c r="D11" s="375"/>
    </row>
    <row r="12" spans="1:4" s="376" customFormat="1" ht="20.100000000000001" customHeight="1">
      <c r="A12" s="399" t="str">
        <f>+'Q10_SFA acumulado'!C2</f>
        <v>QUADRO X - Execução orçamental dos Serviços e Fundos Autónomos e EPR (janeiro-novembro)</v>
      </c>
      <c r="B12" s="399"/>
      <c r="C12" s="399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(janeiro-novembro)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(janeiro-novembro)</v>
      </c>
      <c r="B14" s="375"/>
      <c r="C14" s="375"/>
      <c r="D14" s="375"/>
    </row>
    <row r="15" spans="1:4" s="376" customFormat="1" ht="20.100000000000001" customHeight="1">
      <c r="A15" s="399" t="str">
        <f>+'Q13_Gov+SFA+EPR'!C2</f>
        <v>QUADRO XIII - Execução orçamental Gov. Reg., SFA e EPR</v>
      </c>
      <c r="B15" s="399"/>
      <c r="C15" s="399"/>
      <c r="D15" s="399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399" t="str">
        <f>+Q15_16_17_18_Compromissos!C2</f>
        <v>QUADRO XV - Contas a pagar, da Administração Regional, no final de novembro de 2019 (valores acumulados)</v>
      </c>
      <c r="B17" s="399"/>
      <c r="C17" s="399"/>
      <c r="D17" s="399"/>
    </row>
    <row r="18" spans="1:4" s="376" customFormat="1" ht="20.100000000000001" customHeight="1">
      <c r="A18" s="399" t="str">
        <f>+Q15_16_17_18_Compromissos!C23</f>
        <v>QUADRO XVI - Contas a pagar, do Governo Regional, no final de novembro de 2019 (valores acumulados)</v>
      </c>
      <c r="B18" s="399"/>
      <c r="C18" s="399"/>
      <c r="D18" s="399"/>
    </row>
    <row r="19" spans="1:4" s="376" customFormat="1" ht="20.100000000000001" customHeight="1">
      <c r="A19" s="399" t="str">
        <f>+Q15_16_17_18_Compromissos!C32</f>
        <v>QUADRO XVII - Contas a pagar, dos Serviços e Fundos Autónomos, no final de novembro de 2019 (valores acumulados)</v>
      </c>
      <c r="B19" s="399"/>
      <c r="C19" s="399"/>
      <c r="D19" s="399"/>
    </row>
    <row r="20" spans="1:4" s="352" customFormat="1" ht="20.100000000000001" customHeight="1">
      <c r="A20" s="374" t="str">
        <f>+Q15_16_17_18_Compromissos!C41</f>
        <v>QUADRO XVIII - Contas a pagar, das Entidades Públicas Reclassificadas, no final de novembro de 2019 (valores acumulados)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398"/>
      <c r="B24" s="398"/>
      <c r="C24" s="398"/>
      <c r="D24" s="398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0" location="Q15_16_17_18_Compromissos!B41" display="QUADRO XVIII - Contas a pagar, das Entidades Públicas Reclassificadas, no final de janeiro de 2018 (valores acumulados)" xr:uid="{BAD9A133-E14F-407B-899C-D23381A55606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topLeftCell="A13" zoomScaleNormal="100" zoomScalePageLayoutView="125" workbookViewId="0">
      <selection activeCell="O32" sqref="O32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97</v>
      </c>
      <c r="D2" s="133"/>
      <c r="E2" s="133"/>
      <c r="F2" s="133"/>
      <c r="G2" s="133"/>
      <c r="H2" s="133" t="s">
        <v>2</v>
      </c>
      <c r="J2" s="370" t="s">
        <v>49</v>
      </c>
    </row>
    <row r="3" spans="1:10" ht="30.75" customHeight="1">
      <c r="C3" s="233"/>
      <c r="D3" s="234" t="s">
        <v>98</v>
      </c>
      <c r="E3" s="234" t="s">
        <v>99</v>
      </c>
      <c r="F3" s="234" t="s">
        <v>100</v>
      </c>
      <c r="G3" s="234" t="s">
        <v>101</v>
      </c>
      <c r="H3" s="245" t="s">
        <v>102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103</v>
      </c>
      <c r="D5" s="92">
        <v>1038993.97982</v>
      </c>
      <c r="E5" s="92">
        <v>336451.92559</v>
      </c>
      <c r="F5" s="92">
        <v>240198.03953000004</v>
      </c>
      <c r="G5" s="92">
        <v>1099133.031</v>
      </c>
      <c r="H5" s="15">
        <v>-0.25622743114304125</v>
      </c>
    </row>
    <row r="6" spans="1:10" ht="11.25" customHeight="1">
      <c r="C6" s="109" t="s">
        <v>104</v>
      </c>
      <c r="D6" s="15">
        <v>268894.38139</v>
      </c>
      <c r="E6" s="15">
        <v>370.99043999999998</v>
      </c>
      <c r="F6" s="15">
        <v>0</v>
      </c>
      <c r="G6" s="15">
        <v>269265.37183000002</v>
      </c>
      <c r="H6" s="15">
        <v>-1.4481454604619026</v>
      </c>
    </row>
    <row r="7" spans="1:10">
      <c r="C7" s="109" t="s">
        <v>105</v>
      </c>
      <c r="D7" s="15">
        <v>538589.14601000003</v>
      </c>
      <c r="E7" s="15">
        <v>16.52272</v>
      </c>
      <c r="F7" s="15">
        <v>0</v>
      </c>
      <c r="G7" s="15">
        <v>538605.66873000003</v>
      </c>
      <c r="H7" s="15">
        <v>7.2897038607300457</v>
      </c>
    </row>
    <row r="8" spans="1:10">
      <c r="C8" s="109" t="s">
        <v>106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107</v>
      </c>
      <c r="D9" s="15">
        <v>231510.45241999999</v>
      </c>
      <c r="E9" s="15">
        <v>336064.41243000003</v>
      </c>
      <c r="F9" s="15">
        <v>240198.03953000004</v>
      </c>
      <c r="G9" s="15">
        <v>291245.22718000005</v>
      </c>
      <c r="H9" s="15">
        <v>-6.3879484648876499</v>
      </c>
    </row>
    <row r="10" spans="1:10">
      <c r="C10" s="37" t="s">
        <v>108</v>
      </c>
      <c r="D10" s="96">
        <v>189166.86507999999</v>
      </c>
      <c r="E10" s="96">
        <v>328356.24646000005</v>
      </c>
      <c r="F10" s="96">
        <v>205706.81221000003</v>
      </c>
      <c r="G10" s="96">
        <v>206702.24655000004</v>
      </c>
      <c r="H10" s="96">
        <v>-8.514022764140428</v>
      </c>
    </row>
    <row r="11" spans="1:10">
      <c r="C11" s="131" t="s">
        <v>109</v>
      </c>
      <c r="D11" s="96">
        <v>188126.48552000002</v>
      </c>
      <c r="E11" s="96">
        <v>1764.99767</v>
      </c>
      <c r="F11" s="96">
        <v>220.05248999999998</v>
      </c>
      <c r="G11" s="96">
        <v>190111.53568000003</v>
      </c>
      <c r="H11" s="96">
        <v>-0.36137325635610118</v>
      </c>
    </row>
    <row r="12" spans="1:10">
      <c r="C12" s="131" t="s">
        <v>110</v>
      </c>
      <c r="D12" s="96">
        <v>3.7294700000000001</v>
      </c>
      <c r="E12" s="96">
        <v>313983.39711999998</v>
      </c>
      <c r="F12" s="96">
        <v>202540.55061000001</v>
      </c>
      <c r="G12" s="96">
        <v>0</v>
      </c>
      <c r="H12" s="96">
        <v>0</v>
      </c>
    </row>
    <row r="13" spans="1:10">
      <c r="C13" s="360" t="s">
        <v>111</v>
      </c>
      <c r="D13" s="96">
        <v>0</v>
      </c>
      <c r="E13" s="96">
        <v>0</v>
      </c>
      <c r="F13" s="96">
        <v>0</v>
      </c>
      <c r="G13" s="96">
        <v>16.76325999997789</v>
      </c>
      <c r="H13" s="96">
        <v>0</v>
      </c>
    </row>
    <row r="14" spans="1:10">
      <c r="C14" s="47" t="s">
        <v>112</v>
      </c>
      <c r="D14" s="47">
        <v>99927.506819999995</v>
      </c>
      <c r="E14" s="47">
        <v>49209.388549999996</v>
      </c>
      <c r="F14" s="47">
        <v>27232.977029999998</v>
      </c>
      <c r="G14" s="47">
        <v>147338.58588999999</v>
      </c>
      <c r="H14" s="47">
        <v>2.3274203507464453</v>
      </c>
    </row>
    <row r="15" spans="1:10">
      <c r="C15" s="37" t="s">
        <v>113</v>
      </c>
      <c r="D15" s="96">
        <v>853.2518</v>
      </c>
      <c r="E15" s="96">
        <v>0</v>
      </c>
      <c r="F15" s="96">
        <v>216.66502000000003</v>
      </c>
      <c r="G15" s="96">
        <v>1069.9168199999999</v>
      </c>
      <c r="H15" s="96">
        <v>83.761221684616842</v>
      </c>
    </row>
    <row r="16" spans="1:10" ht="11.25" customHeight="1">
      <c r="C16" s="37" t="s">
        <v>114</v>
      </c>
      <c r="D16" s="96">
        <v>97388.997829999993</v>
      </c>
      <c r="E16" s="96">
        <v>49146.585599999991</v>
      </c>
      <c r="F16" s="96">
        <v>26285.999509999998</v>
      </c>
      <c r="G16" s="96">
        <v>143479.84529999999</v>
      </c>
      <c r="H16" s="96">
        <v>0.85375318276272871</v>
      </c>
    </row>
    <row r="17" spans="3:8">
      <c r="C17" s="37" t="s">
        <v>109</v>
      </c>
      <c r="D17" s="96">
        <v>70765.638000000006</v>
      </c>
      <c r="E17" s="96">
        <v>0</v>
      </c>
      <c r="F17" s="96">
        <v>700.83105</v>
      </c>
      <c r="G17" s="96">
        <v>71466.46905</v>
      </c>
      <c r="H17" s="96">
        <v>0.70607940092268784</v>
      </c>
    </row>
    <row r="18" spans="3:8">
      <c r="C18" s="37" t="s">
        <v>110</v>
      </c>
      <c r="D18" s="96">
        <v>0</v>
      </c>
      <c r="E18" s="96">
        <v>5082.6303699999999</v>
      </c>
      <c r="F18" s="96">
        <v>24259.107269999997</v>
      </c>
      <c r="G18" s="96">
        <v>0</v>
      </c>
      <c r="H18" s="96">
        <v>0</v>
      </c>
    </row>
    <row r="19" spans="3:8">
      <c r="C19" s="360" t="s">
        <v>111</v>
      </c>
      <c r="D19" s="96">
        <v>0</v>
      </c>
      <c r="E19" s="96">
        <v>0</v>
      </c>
      <c r="F19" s="96">
        <v>0</v>
      </c>
      <c r="G19" s="96">
        <v>310.45113000000492</v>
      </c>
      <c r="H19" s="96">
        <v>0</v>
      </c>
    </row>
    <row r="20" spans="3:8">
      <c r="C20" s="47" t="s">
        <v>115</v>
      </c>
      <c r="D20" s="47">
        <v>1138921.48664</v>
      </c>
      <c r="E20" s="47">
        <v>385661.31414000003</v>
      </c>
      <c r="F20" s="47">
        <v>267431.01656000002</v>
      </c>
      <c r="G20" s="47">
        <v>1246471.6168899999</v>
      </c>
      <c r="H20" s="47">
        <v>4.2351581246058423E-2</v>
      </c>
    </row>
    <row r="21" spans="3:8" ht="20.25" customHeight="1">
      <c r="C21" s="86" t="s">
        <v>116</v>
      </c>
      <c r="D21" s="86">
        <v>1141223.5357000004</v>
      </c>
      <c r="E21" s="86">
        <v>331013.22640999994</v>
      </c>
      <c r="F21" s="86">
        <v>256501.01359000005</v>
      </c>
      <c r="G21" s="86">
        <v>1212212.44729</v>
      </c>
      <c r="H21" s="86">
        <v>-0.25622743114304125</v>
      </c>
    </row>
    <row r="22" spans="3:8" ht="10.5" customHeight="1">
      <c r="C22" s="37" t="s">
        <v>117</v>
      </c>
      <c r="D22" s="96">
        <v>519634.88270000007</v>
      </c>
      <c r="E22" s="96">
        <v>111930.84324999996</v>
      </c>
      <c r="F22" s="96">
        <v>231319.84719000003</v>
      </c>
      <c r="G22" s="96">
        <v>862885.57313999999</v>
      </c>
      <c r="H22" s="96">
        <v>5.2739782525175194</v>
      </c>
    </row>
    <row r="23" spans="3:8">
      <c r="C23" s="131" t="s">
        <v>118</v>
      </c>
      <c r="D23" s="96">
        <v>327256.24702000007</v>
      </c>
      <c r="E23" s="96">
        <v>39632.601459999991</v>
      </c>
      <c r="F23" s="96">
        <v>169948.36731000003</v>
      </c>
      <c r="G23" s="96">
        <v>536837.21579000005</v>
      </c>
      <c r="H23" s="96">
        <v>7.7996358901706753</v>
      </c>
    </row>
    <row r="24" spans="3:8">
      <c r="C24" s="131" t="s">
        <v>119</v>
      </c>
      <c r="D24" s="96">
        <v>192378.63567999998</v>
      </c>
      <c r="E24" s="96">
        <v>72298.241789999971</v>
      </c>
      <c r="F24" s="96">
        <v>61371.479880000006</v>
      </c>
      <c r="G24" s="96">
        <v>326048.35734999995</v>
      </c>
      <c r="H24" s="96">
        <v>1.3637643511857256</v>
      </c>
    </row>
    <row r="25" spans="3:8">
      <c r="C25" s="37" t="s">
        <v>120</v>
      </c>
      <c r="D25" s="96">
        <v>19126.379799999999</v>
      </c>
      <c r="E25" s="96">
        <v>5030.898619999999</v>
      </c>
      <c r="F25" s="96">
        <v>0</v>
      </c>
      <c r="G25" s="96">
        <v>24142.863949999999</v>
      </c>
      <c r="H25" s="96">
        <v>109.79293103779698</v>
      </c>
    </row>
    <row r="26" spans="3:8">
      <c r="C26" s="37" t="s">
        <v>121</v>
      </c>
      <c r="D26" s="96">
        <v>221475.18493000005</v>
      </c>
      <c r="E26" s="96">
        <v>80.735740000000007</v>
      </c>
      <c r="F26" s="96">
        <v>14443.372959999999</v>
      </c>
      <c r="G26" s="96">
        <v>235999.29363000006</v>
      </c>
      <c r="H26" s="96">
        <v>20.362088313491576</v>
      </c>
    </row>
    <row r="27" spans="3:8">
      <c r="C27" s="37" t="s">
        <v>108</v>
      </c>
      <c r="D27" s="96">
        <v>380987.08827000007</v>
      </c>
      <c r="E27" s="96">
        <v>213970.74879999997</v>
      </c>
      <c r="F27" s="96">
        <v>10737.793439999999</v>
      </c>
      <c r="G27" s="96">
        <v>89184.71656999999</v>
      </c>
      <c r="H27" s="96">
        <v>1.5545751159408594</v>
      </c>
    </row>
    <row r="28" spans="3:8">
      <c r="C28" s="131" t="s">
        <v>109</v>
      </c>
      <c r="D28" s="96">
        <v>0</v>
      </c>
      <c r="E28" s="96">
        <v>1882.2420400000001</v>
      </c>
      <c r="F28" s="96">
        <v>0</v>
      </c>
      <c r="G28" s="96">
        <v>1882.2420400000001</v>
      </c>
      <c r="H28" s="96">
        <v>-9.2010701395598744</v>
      </c>
    </row>
    <row r="29" spans="3:8">
      <c r="C29" s="131" t="s">
        <v>110</v>
      </c>
      <c r="D29" s="96">
        <v>321097.06220000004</v>
      </c>
      <c r="E29" s="96">
        <v>195413.85174000001</v>
      </c>
      <c r="F29" s="96">
        <v>0</v>
      </c>
      <c r="G29" s="96">
        <v>0</v>
      </c>
      <c r="H29" s="96">
        <v>0</v>
      </c>
    </row>
    <row r="30" spans="3:8">
      <c r="C30" s="360" t="s">
        <v>111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</row>
    <row r="31" spans="3:8">
      <c r="C31" s="47" t="s">
        <v>122</v>
      </c>
      <c r="D31" s="47">
        <v>111293.72604999998</v>
      </c>
      <c r="E31" s="47">
        <v>44319.82497999999</v>
      </c>
      <c r="F31" s="47">
        <v>21485.132690000002</v>
      </c>
      <c r="G31" s="47">
        <v>148067.39720999997</v>
      </c>
      <c r="H31" s="47">
        <v>10.29135823917786</v>
      </c>
    </row>
    <row r="32" spans="3:8">
      <c r="C32" s="37" t="s">
        <v>123</v>
      </c>
      <c r="D32" s="96">
        <v>64419.66225999999</v>
      </c>
      <c r="E32" s="96">
        <v>3782.9187099999999</v>
      </c>
      <c r="F32" s="96">
        <v>21300.396430000001</v>
      </c>
      <c r="G32" s="96">
        <v>89502.977399999989</v>
      </c>
      <c r="H32" s="96">
        <v>31.337002005222161</v>
      </c>
    </row>
    <row r="33" spans="3:8">
      <c r="C33" s="37" t="s">
        <v>124</v>
      </c>
      <c r="D33" s="96">
        <v>46874.063789999993</v>
      </c>
      <c r="E33" s="96">
        <v>40536.906269999992</v>
      </c>
      <c r="F33" s="96">
        <v>184.73626000000002</v>
      </c>
      <c r="G33" s="96">
        <v>58564.419809999992</v>
      </c>
      <c r="H33" s="96">
        <v>-11.180647403372346</v>
      </c>
    </row>
    <row r="34" spans="3:8">
      <c r="C34" s="131" t="s">
        <v>109</v>
      </c>
      <c r="D34" s="96">
        <v>3317.5884699999997</v>
      </c>
      <c r="E34" s="96">
        <v>4271.8507900000004</v>
      </c>
      <c r="F34" s="96">
        <v>0</v>
      </c>
      <c r="G34" s="96">
        <v>7589.4392600000001</v>
      </c>
      <c r="H34" s="96">
        <v>11.206548455472266</v>
      </c>
    </row>
    <row r="35" spans="3:8">
      <c r="C35" s="110" t="s">
        <v>110</v>
      </c>
      <c r="D35" s="15">
        <v>29031.286509999991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125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111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126</v>
      </c>
      <c r="D38" s="132">
        <v>1252517.2617500001</v>
      </c>
      <c r="E38" s="132">
        <v>375333.05138999992</v>
      </c>
      <c r="F38" s="132">
        <v>277986.14628000004</v>
      </c>
      <c r="G38" s="132">
        <v>1360279.8445000001</v>
      </c>
      <c r="H38" s="132">
        <v>8.8897636718543449</v>
      </c>
    </row>
    <row r="39" spans="3:8" ht="17.25" customHeight="1">
      <c r="C39" s="235" t="s">
        <v>4</v>
      </c>
      <c r="D39" s="235">
        <v>-113595.77511000005</v>
      </c>
      <c r="E39" s="235">
        <v>10328.262750000111</v>
      </c>
      <c r="F39" s="235">
        <v>-10555.129720000026</v>
      </c>
      <c r="G39" s="235">
        <v>-113808.22761000018</v>
      </c>
      <c r="H39" s="235">
        <v>3366.9978735437253</v>
      </c>
    </row>
    <row r="40" spans="3:8">
      <c r="C40" s="35" t="s">
        <v>5</v>
      </c>
    </row>
    <row r="41" spans="3:8">
      <c r="C41" s="236" t="s">
        <v>3</v>
      </c>
      <c r="D41" s="237">
        <v>-102229.55588000035</v>
      </c>
      <c r="E41" s="237">
        <v>5438.6991800000542</v>
      </c>
      <c r="F41" s="237">
        <v>-16302.974060000008</v>
      </c>
      <c r="G41" s="237">
        <v>-113079.41629000008</v>
      </c>
      <c r="H41" s="237">
        <v>763.04475941364433</v>
      </c>
    </row>
    <row r="42" spans="3:8">
      <c r="C42" s="236" t="s">
        <v>127</v>
      </c>
      <c r="D42" s="237">
        <v>919748.35077000037</v>
      </c>
      <c r="E42" s="237">
        <v>330932.49066999997</v>
      </c>
      <c r="F42" s="237">
        <v>242057.64063000004</v>
      </c>
      <c r="G42" s="237">
        <v>976213.15365999995</v>
      </c>
      <c r="H42" s="237">
        <v>6.2273813879295314</v>
      </c>
    </row>
    <row r="43" spans="3:8">
      <c r="C43" s="236" t="s">
        <v>128</v>
      </c>
      <c r="D43" s="237">
        <v>119245.62904999964</v>
      </c>
      <c r="E43" s="237">
        <v>5519.4349200000288</v>
      </c>
      <c r="F43" s="237">
        <v>-1859.6010999999999</v>
      </c>
      <c r="G43" s="237">
        <v>122919.87734000001</v>
      </c>
      <c r="H43" s="237">
        <v>-32.820411691328047</v>
      </c>
    </row>
    <row r="44" spans="3:8">
      <c r="C44" s="236" t="s">
        <v>9</v>
      </c>
      <c r="D44" s="237">
        <v>-11366.219229999988</v>
      </c>
      <c r="E44" s="237">
        <v>4889.5635700000057</v>
      </c>
      <c r="F44" s="237">
        <v>5747.844339999996</v>
      </c>
      <c r="G44" s="237">
        <v>-728.81131999997888</v>
      </c>
      <c r="H44" s="237">
        <v>-107.42188117098796</v>
      </c>
    </row>
    <row r="45" spans="3:8">
      <c r="C45" s="236" t="s">
        <v>129</v>
      </c>
      <c r="D45" s="237">
        <v>1031042.0768200001</v>
      </c>
      <c r="E45" s="237">
        <v>375252.31564999995</v>
      </c>
      <c r="F45" s="237">
        <v>263542.77332000004</v>
      </c>
      <c r="G45" s="237">
        <v>1124280.5508700002</v>
      </c>
      <c r="H45" s="237">
        <v>6.7538617167387738</v>
      </c>
    </row>
    <row r="46" spans="3:8">
      <c r="C46" s="238" t="s">
        <v>8</v>
      </c>
      <c r="D46" s="239">
        <v>107879.40981999994</v>
      </c>
      <c r="E46" s="239">
        <v>10408.998490000085</v>
      </c>
      <c r="F46" s="239">
        <v>3888.2432399999816</v>
      </c>
      <c r="G46" s="239">
        <v>122191.06601999979</v>
      </c>
      <c r="H46" s="239">
        <v>-36.620204156313854</v>
      </c>
    </row>
    <row r="47" spans="3:8">
      <c r="C47" s="49" t="s">
        <v>130</v>
      </c>
    </row>
    <row r="48" spans="3:8" ht="9" customHeight="1">
      <c r="C48" s="400" t="s">
        <v>131</v>
      </c>
      <c r="D48" s="400"/>
      <c r="E48" s="400"/>
      <c r="F48" s="400"/>
      <c r="G48" s="400"/>
    </row>
    <row r="49" spans="3:7" ht="9" customHeight="1">
      <c r="C49" s="400"/>
      <c r="D49" s="400"/>
      <c r="E49" s="400"/>
      <c r="F49" s="400"/>
      <c r="G49" s="400"/>
    </row>
    <row r="50" spans="3:7" ht="9" customHeight="1">
      <c r="C50" s="400"/>
      <c r="D50" s="400"/>
      <c r="E50" s="400"/>
      <c r="F50" s="400"/>
      <c r="G50" s="400"/>
    </row>
    <row r="51" spans="3:7" ht="9" customHeight="1">
      <c r="C51" s="400" t="s">
        <v>132</v>
      </c>
      <c r="D51" s="400"/>
      <c r="E51" s="400"/>
      <c r="F51" s="400"/>
      <c r="G51" s="400"/>
    </row>
    <row r="52" spans="3:7" ht="9" customHeight="1">
      <c r="C52" s="400"/>
      <c r="D52" s="400"/>
      <c r="E52" s="400"/>
      <c r="F52" s="400"/>
      <c r="G52" s="400"/>
    </row>
    <row r="53" spans="3:7" ht="9" customHeight="1">
      <c r="C53" s="400"/>
      <c r="D53" s="400"/>
      <c r="E53" s="400"/>
      <c r="F53" s="400"/>
      <c r="G53" s="400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133</v>
      </c>
      <c r="D2" s="290"/>
      <c r="E2" s="90"/>
      <c r="F2" s="77" t="s">
        <v>2</v>
      </c>
      <c r="G2"/>
      <c r="H2" s="370" t="s">
        <v>49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102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103</v>
      </c>
      <c r="D5" s="108">
        <v>1017770.89699</v>
      </c>
      <c r="E5" s="108">
        <v>1038993.97982</v>
      </c>
      <c r="F5" s="108">
        <v>2.0852514935105759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134</v>
      </c>
      <c r="D6" s="218">
        <v>774794.83763000008</v>
      </c>
      <c r="E6" s="218">
        <v>807483.52740000002</v>
      </c>
      <c r="F6" s="218">
        <v>4.219012334928629</v>
      </c>
      <c r="G6"/>
      <c r="H6" s="29"/>
      <c r="I6" s="30"/>
      <c r="Z6" s="8"/>
      <c r="AC6" s="9"/>
    </row>
    <row r="7" spans="2:29" ht="12.75">
      <c r="C7" s="78" t="s">
        <v>135</v>
      </c>
      <c r="D7" s="218">
        <v>272800.50400000002</v>
      </c>
      <c r="E7" s="218">
        <v>268894.38139</v>
      </c>
      <c r="F7" s="218">
        <v>-1.4318604814601121</v>
      </c>
      <c r="G7"/>
      <c r="H7" s="29"/>
      <c r="I7" s="30"/>
      <c r="M7" s="9">
        <v>0</v>
      </c>
      <c r="Z7" s="8"/>
      <c r="AC7" s="9"/>
    </row>
    <row r="8" spans="2:29" ht="12.75">
      <c r="C8" s="78" t="s">
        <v>105</v>
      </c>
      <c r="D8" s="218">
        <v>501994.33363000007</v>
      </c>
      <c r="E8" s="218">
        <v>538589.14601000003</v>
      </c>
      <c r="F8" s="218">
        <v>7.2898855481847935</v>
      </c>
      <c r="G8"/>
      <c r="H8" s="29"/>
      <c r="I8" s="30"/>
      <c r="M8" s="9">
        <v>0</v>
      </c>
      <c r="Z8" s="8"/>
      <c r="AC8" s="9"/>
    </row>
    <row r="9" spans="2:29" ht="12.75">
      <c r="C9" s="111" t="s">
        <v>107</v>
      </c>
      <c r="D9" s="218">
        <v>242976.05935999998</v>
      </c>
      <c r="E9" s="218">
        <v>231510.45241999999</v>
      </c>
      <c r="F9" s="218">
        <v>-4.7188216691802731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112</v>
      </c>
      <c r="D10" s="217">
        <v>86083.415770000007</v>
      </c>
      <c r="E10" s="217">
        <v>99927.50682000001</v>
      </c>
      <c r="F10" s="217">
        <v>16.082181365791783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115</v>
      </c>
      <c r="D12" s="217">
        <v>1103854.3127600001</v>
      </c>
      <c r="E12" s="217">
        <v>1138921.48664</v>
      </c>
      <c r="F12" s="217">
        <v>3.1767936651278195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116</v>
      </c>
      <c r="D14" s="217">
        <v>1038637.3752099997</v>
      </c>
      <c r="E14" s="217">
        <v>1141223.5357000001</v>
      </c>
      <c r="F14" s="217">
        <v>9.8769948914324992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118</v>
      </c>
      <c r="D15" s="218">
        <v>318871.88334999961</v>
      </c>
      <c r="E15" s="218">
        <v>327256.24702000001</v>
      </c>
      <c r="F15" s="218">
        <v>2.6293831810807688</v>
      </c>
      <c r="G15"/>
      <c r="H15" s="29"/>
      <c r="N15" s="12"/>
      <c r="O15" s="12"/>
      <c r="Z15" s="8"/>
      <c r="AC15" s="9"/>
    </row>
    <row r="16" spans="2:29" ht="12.75">
      <c r="C16" s="111" t="s">
        <v>136</v>
      </c>
      <c r="D16" s="218">
        <v>167326.15425000002</v>
      </c>
      <c r="E16" s="218">
        <v>191083.16180000015</v>
      </c>
      <c r="F16" s="218">
        <v>14.198024006758114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121</v>
      </c>
      <c r="D17" s="218">
        <v>183244.72201000014</v>
      </c>
      <c r="E17" s="218">
        <v>221475.18493000008</v>
      </c>
      <c r="F17" s="218">
        <v>20.863063612775477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108</v>
      </c>
      <c r="D18" s="218">
        <v>361780.80571999989</v>
      </c>
      <c r="E18" s="218">
        <v>380987.08827000007</v>
      </c>
      <c r="F18" s="218">
        <v>5.3088174514335229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137</v>
      </c>
      <c r="D19" s="218">
        <v>308944.76417999988</v>
      </c>
      <c r="E19" s="218">
        <v>321097.06220000004</v>
      </c>
      <c r="F19" s="218">
        <v>3.9334856676580099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138</v>
      </c>
      <c r="D20" s="218">
        <v>52836.041539999998</v>
      </c>
      <c r="E20" s="218">
        <v>59890.026069999993</v>
      </c>
      <c r="F20" s="218">
        <v>13.350705927997497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120</v>
      </c>
      <c r="D21" s="218">
        <v>6565.9731099999999</v>
      </c>
      <c r="E21" s="218">
        <v>19126.379799999999</v>
      </c>
      <c r="F21" s="218">
        <v>191.29543297809818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139</v>
      </c>
      <c r="D22" s="218">
        <v>847.83676999999989</v>
      </c>
      <c r="E22" s="218">
        <v>1295.4738800000007</v>
      </c>
      <c r="F22" s="218">
        <v>52.797557954463436</v>
      </c>
      <c r="G22"/>
      <c r="H22" s="29"/>
      <c r="I22" s="30"/>
      <c r="Z22" s="8"/>
      <c r="AC22" s="9"/>
    </row>
    <row r="23" spans="3:29" ht="11.25" customHeight="1">
      <c r="C23" s="108" t="s">
        <v>122</v>
      </c>
      <c r="D23" s="217">
        <v>90300.922080000018</v>
      </c>
      <c r="E23" s="217">
        <v>111293.72604999998</v>
      </c>
      <c r="F23" s="217">
        <v>23.2476075398232</v>
      </c>
      <c r="G23"/>
      <c r="H23" s="29"/>
      <c r="Z23" s="8"/>
      <c r="AC23" s="9"/>
    </row>
    <row r="24" spans="3:29" ht="12.75">
      <c r="C24" s="111" t="s">
        <v>123</v>
      </c>
      <c r="D24" s="218">
        <v>53615.448600000011</v>
      </c>
      <c r="E24" s="218">
        <v>64419.662259999997</v>
      </c>
      <c r="F24" s="218">
        <v>20.151307024595113</v>
      </c>
      <c r="G24"/>
      <c r="H24" s="29"/>
      <c r="Z24" s="8"/>
      <c r="AC24" s="9"/>
    </row>
    <row r="25" spans="3:29" ht="12.75">
      <c r="C25" s="111" t="s">
        <v>124</v>
      </c>
      <c r="D25" s="218">
        <v>36685.473480000001</v>
      </c>
      <c r="E25" s="218">
        <v>46874.063789999986</v>
      </c>
      <c r="F25" s="218">
        <v>27.772819439156351</v>
      </c>
      <c r="G25"/>
      <c r="H25" s="29"/>
      <c r="Z25" s="8"/>
      <c r="AC25" s="9"/>
    </row>
    <row r="26" spans="3:29" ht="12.75">
      <c r="C26" s="78" t="s">
        <v>137</v>
      </c>
      <c r="D26" s="218">
        <v>23866.780430000003</v>
      </c>
      <c r="E26" s="218">
        <v>32348.87497999999</v>
      </c>
      <c r="F26" s="218">
        <v>35.539332901970241</v>
      </c>
      <c r="G26"/>
      <c r="H26" s="29"/>
      <c r="Z26" s="8"/>
      <c r="AC26" s="9"/>
    </row>
    <row r="27" spans="3:29" ht="12.75">
      <c r="C27" s="78" t="s">
        <v>138</v>
      </c>
      <c r="D27" s="218">
        <v>12818.69305</v>
      </c>
      <c r="E27" s="218">
        <v>14525.18881</v>
      </c>
      <c r="F27" s="218">
        <v>13.312556540231689</v>
      </c>
      <c r="G27"/>
      <c r="H27" s="29"/>
      <c r="Z27" s="8"/>
      <c r="AC27" s="9"/>
    </row>
    <row r="28" spans="3:29" ht="12.75" hidden="1">
      <c r="C28" s="111" t="s">
        <v>125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126</v>
      </c>
      <c r="D30" s="219">
        <v>1128938.2972899997</v>
      </c>
      <c r="E30" s="219">
        <v>1252517.2617500001</v>
      </c>
      <c r="F30" s="219">
        <v>10.946476415642014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-25083.984529999711</v>
      </c>
      <c r="E32" s="235">
        <v>-113595.77511000009</v>
      </c>
      <c r="F32" s="235">
        <v>-352.8617651399955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-20866.478219999699</v>
      </c>
      <c r="E34" s="237">
        <v>-102229.55588000012</v>
      </c>
      <c r="F34" s="237">
        <v>-389.92242390964236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-4217.5063100000116</v>
      </c>
      <c r="E35" s="237">
        <v>-11366.219229999973</v>
      </c>
      <c r="F35" s="237">
        <v>-169.50094189663329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158160.73748000042</v>
      </c>
      <c r="E36" s="237">
        <v>107879.40981999999</v>
      </c>
      <c r="F36" s="237">
        <v>-31.791283008122385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50005.667750000001</v>
      </c>
      <c r="E37" s="243">
        <v>120748.05455</v>
      </c>
      <c r="F37" s="243">
        <v>141.46873741127072</v>
      </c>
      <c r="G37" s="21"/>
      <c r="H37" s="32"/>
      <c r="K37" s="9"/>
      <c r="L37" s="21"/>
      <c r="Z37" s="8"/>
      <c r="AC37" s="9"/>
    </row>
    <row r="38" spans="3:29" ht="12.75">
      <c r="C38" s="49" t="s">
        <v>130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1" t="s">
        <v>140</v>
      </c>
      <c r="D39" s="401"/>
      <c r="E39" s="401"/>
      <c r="F39" s="401"/>
      <c r="G39" s="72"/>
      <c r="H39" s="72"/>
    </row>
    <row r="40" spans="3:29">
      <c r="C40" s="21"/>
      <c r="D40" s="21"/>
      <c r="E40" s="21"/>
      <c r="F40" s="21"/>
    </row>
  </sheetData>
  <customSheetViews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9"/>
  <sheetViews>
    <sheetView showGridLines="0" showZeros="0" workbookViewId="0">
      <selection activeCell="C2" sqref="C2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141</v>
      </c>
      <c r="D2" s="167">
        <v>0</v>
      </c>
      <c r="E2" s="167">
        <v>0</v>
      </c>
      <c r="F2" s="84" t="s">
        <v>2</v>
      </c>
      <c r="H2" s="370" t="s">
        <v>49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102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103</v>
      </c>
      <c r="D5" s="173">
        <v>198398.15718999994</v>
      </c>
      <c r="E5" s="173">
        <v>212081.05190999992</v>
      </c>
      <c r="F5" s="173">
        <v>6.896684381446283</v>
      </c>
    </row>
    <row r="6" spans="2:13">
      <c r="C6" s="174" t="s">
        <v>134</v>
      </c>
      <c r="D6" s="175">
        <v>187412.72622999997</v>
      </c>
      <c r="E6" s="175">
        <v>208067.95197999995</v>
      </c>
      <c r="F6" s="175">
        <v>11.021250352364609</v>
      </c>
    </row>
    <row r="7" spans="2:13" hidden="1">
      <c r="C7" s="176" t="s">
        <v>135</v>
      </c>
      <c r="D7" s="175">
        <v>272800.50400000002</v>
      </c>
      <c r="E7" s="175">
        <v>268894.38139</v>
      </c>
      <c r="F7" s="175">
        <v>-1.4318604814601121</v>
      </c>
    </row>
    <row r="8" spans="2:13" hidden="1">
      <c r="C8" s="176" t="s">
        <v>105</v>
      </c>
      <c r="D8" s="175">
        <v>501994.33363000007</v>
      </c>
      <c r="E8" s="175">
        <v>538589.14601000003</v>
      </c>
      <c r="F8" s="175">
        <v>7.2898855481847935</v>
      </c>
    </row>
    <row r="9" spans="2:13">
      <c r="C9" s="174" t="s">
        <v>107</v>
      </c>
      <c r="D9" s="175">
        <v>8548.2295299999751</v>
      </c>
      <c r="E9" s="175">
        <v>-5615.3902600000183</v>
      </c>
      <c r="F9" s="175">
        <v>-165.69068179899512</v>
      </c>
    </row>
    <row r="10" spans="2:13">
      <c r="C10" s="172" t="s">
        <v>112</v>
      </c>
      <c r="D10" s="173">
        <v>2437.2014299999983</v>
      </c>
      <c r="E10" s="173">
        <v>9628.4901899999986</v>
      </c>
      <c r="F10" s="173">
        <v>295.063373567773</v>
      </c>
    </row>
    <row r="11" spans="2:13" ht="5.0999999999999996" customHeight="1">
      <c r="C11" s="172">
        <v>0</v>
      </c>
      <c r="D11" s="173">
        <v>0</v>
      </c>
      <c r="E11" s="173">
        <v>0</v>
      </c>
      <c r="F11" s="173">
        <v>0</v>
      </c>
    </row>
    <row r="12" spans="2:13">
      <c r="C12" s="172" t="s">
        <v>115</v>
      </c>
      <c r="D12" s="173">
        <v>200835.35861999993</v>
      </c>
      <c r="E12" s="173">
        <v>221709.54209999993</v>
      </c>
      <c r="F12" s="173">
        <v>10.393679491217478</v>
      </c>
    </row>
    <row r="13" spans="2:13" ht="6" customHeight="1">
      <c r="C13" s="172">
        <v>0</v>
      </c>
      <c r="D13" s="175">
        <v>0</v>
      </c>
      <c r="E13" s="175">
        <v>0</v>
      </c>
      <c r="F13" s="175">
        <v>0</v>
      </c>
    </row>
    <row r="14" spans="2:13">
      <c r="C14" s="172" t="s">
        <v>116</v>
      </c>
      <c r="D14" s="173">
        <v>150660.94369999997</v>
      </c>
      <c r="E14" s="173">
        <v>170629.74751000002</v>
      </c>
      <c r="F14" s="173">
        <v>13.25413429625295</v>
      </c>
    </row>
    <row r="15" spans="2:13">
      <c r="C15" s="174" t="s">
        <v>118</v>
      </c>
      <c r="D15" s="175">
        <v>52974.251569999964</v>
      </c>
      <c r="E15" s="175">
        <v>56701.27803000006</v>
      </c>
      <c r="F15" s="175">
        <v>7.0355433999387706</v>
      </c>
    </row>
    <row r="16" spans="2:13">
      <c r="C16" s="174" t="s">
        <v>136</v>
      </c>
      <c r="D16" s="175">
        <v>33059.337470000013</v>
      </c>
      <c r="E16" s="175">
        <v>40726.290060000014</v>
      </c>
      <c r="F16" s="175">
        <v>23.191488930948623</v>
      </c>
      <c r="L16" s="9">
        <v>1228559.7490900001</v>
      </c>
    </row>
    <row r="17" spans="1:24">
      <c r="C17" s="174" t="s">
        <v>121</v>
      </c>
      <c r="D17" s="175">
        <v>1051.8630300000011</v>
      </c>
      <c r="E17" s="175">
        <v>612.94850000002975</v>
      </c>
      <c r="F17" s="175">
        <v>-41.727346382729216</v>
      </c>
    </row>
    <row r="18" spans="1:24" hidden="1">
      <c r="C18" s="174" t="s">
        <v>108</v>
      </c>
      <c r="D18" s="175">
        <v>361780.80571999989</v>
      </c>
      <c r="E18" s="175">
        <v>380987.08827000007</v>
      </c>
      <c r="F18" s="175">
        <v>5.3088174514335229</v>
      </c>
    </row>
    <row r="19" spans="1:24" hidden="1">
      <c r="C19" s="176" t="s">
        <v>137</v>
      </c>
      <c r="D19" s="175">
        <v>308944.76417999988</v>
      </c>
      <c r="E19" s="175">
        <v>321097.06220000004</v>
      </c>
      <c r="F19" s="175">
        <v>3.9334856676580099</v>
      </c>
    </row>
    <row r="20" spans="1:24" hidden="1">
      <c r="C20" s="176" t="s">
        <v>138</v>
      </c>
      <c r="D20" s="175">
        <v>52836.041539999998</v>
      </c>
      <c r="E20" s="175">
        <v>59890.026069999993</v>
      </c>
      <c r="F20" s="175">
        <v>13.350705927997497</v>
      </c>
    </row>
    <row r="21" spans="1:24" hidden="1">
      <c r="C21" s="174" t="s">
        <v>120</v>
      </c>
      <c r="D21" s="175">
        <v>6565.9731099999999</v>
      </c>
      <c r="E21" s="175">
        <v>19126.379799999999</v>
      </c>
      <c r="F21" s="175">
        <v>191.29543297809818</v>
      </c>
    </row>
    <row r="22" spans="1:24" hidden="1">
      <c r="C22" s="174" t="s">
        <v>139</v>
      </c>
      <c r="D22" s="175">
        <v>847.83676999999989</v>
      </c>
      <c r="E22" s="175">
        <v>1295.4738800000007</v>
      </c>
      <c r="F22" s="175">
        <v>52.797557954463436</v>
      </c>
    </row>
    <row r="23" spans="1:24">
      <c r="C23" s="172" t="s">
        <v>122</v>
      </c>
      <c r="D23" s="173">
        <v>17394.40950999999</v>
      </c>
      <c r="E23" s="173">
        <v>33418.471659999996</v>
      </c>
      <c r="F23" s="173">
        <v>92.121909288083742</v>
      </c>
    </row>
    <row r="24" spans="1:24">
      <c r="C24" s="174" t="s">
        <v>123</v>
      </c>
      <c r="D24" s="175">
        <v>13302.179799999989</v>
      </c>
      <c r="E24" s="175">
        <v>19785.995350000001</v>
      </c>
      <c r="F24" s="175">
        <v>48.74250421724129</v>
      </c>
    </row>
    <row r="25" spans="1:24">
      <c r="C25" s="174" t="s">
        <v>124</v>
      </c>
      <c r="D25" s="175">
        <v>4092.229710000001</v>
      </c>
      <c r="E25" s="175">
        <v>13632.476309999998</v>
      </c>
      <c r="F25" s="175">
        <v>233.13076919135108</v>
      </c>
    </row>
    <row r="26" spans="1:24" hidden="1">
      <c r="C26" s="176" t="s">
        <v>137</v>
      </c>
      <c r="D26" s="175">
        <v>23866.780430000003</v>
      </c>
      <c r="E26" s="175">
        <v>32348.87497999999</v>
      </c>
      <c r="F26" s="175">
        <v>35.539332901970241</v>
      </c>
    </row>
    <row r="27" spans="1:24" hidden="1">
      <c r="C27" s="176" t="s">
        <v>138</v>
      </c>
      <c r="D27" s="175">
        <v>12818.69305</v>
      </c>
      <c r="E27" s="175">
        <v>14525.18881</v>
      </c>
      <c r="F27" s="175">
        <v>13.312556540231689</v>
      </c>
    </row>
    <row r="28" spans="1:24" hidden="1">
      <c r="C28" s="174" t="s">
        <v>125</v>
      </c>
      <c r="D28" s="175">
        <v>0</v>
      </c>
      <c r="E28" s="175">
        <v>0</v>
      </c>
      <c r="F28" s="175">
        <v>0</v>
      </c>
    </row>
    <row r="29" spans="1:24" ht="5.0999999999999996" customHeight="1">
      <c r="C29" s="21">
        <v>0</v>
      </c>
      <c r="D29" s="175">
        <v>0</v>
      </c>
      <c r="E29" s="175">
        <v>0</v>
      </c>
      <c r="F29" s="175">
        <v>0</v>
      </c>
    </row>
    <row r="30" spans="1:24" s="30" customFormat="1">
      <c r="A30" s="9"/>
      <c r="B30" s="9"/>
      <c r="C30" s="177" t="s">
        <v>126</v>
      </c>
      <c r="D30" s="178">
        <v>168055.35320999997</v>
      </c>
      <c r="E30" s="178">
        <v>204048.21917</v>
      </c>
      <c r="F30" s="178">
        <v>21.417268341951456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21">
        <v>0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 ht="19.5" customHeight="1">
      <c r="A32" s="9"/>
      <c r="B32" s="9"/>
      <c r="C32" s="256" t="s">
        <v>4</v>
      </c>
      <c r="D32" s="256">
        <v>32780.005409999954</v>
      </c>
      <c r="E32" s="256">
        <v>17661.322929999937</v>
      </c>
      <c r="F32" s="256">
        <v>-46.12165950219115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179" t="s">
        <v>5</v>
      </c>
      <c r="D33" s="175">
        <v>0</v>
      </c>
      <c r="E33" s="175">
        <v>0</v>
      </c>
      <c r="F33" s="175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5" t="s">
        <v>3</v>
      </c>
      <c r="D34" s="276">
        <v>47737.213489999966</v>
      </c>
      <c r="E34" s="276">
        <v>41451.304399999906</v>
      </c>
      <c r="F34" s="276">
        <v>-13.167733578158758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>
      <c r="A35" s="9"/>
      <c r="B35" s="9"/>
      <c r="C35" s="275" t="s">
        <v>9</v>
      </c>
      <c r="D35" s="276">
        <v>-14957.208079999993</v>
      </c>
      <c r="E35" s="276">
        <v>-23789.981469999999</v>
      </c>
      <c r="F35" s="276">
        <v>-59.053623796346955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277" t="s">
        <v>8</v>
      </c>
      <c r="D36" s="278">
        <v>33831.868439999955</v>
      </c>
      <c r="E36" s="278">
        <v>18274.271429999968</v>
      </c>
      <c r="F36" s="307">
        <v>-45.985036379504216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idden="1">
      <c r="A37" s="9"/>
      <c r="B37" s="9"/>
      <c r="C37" s="180" t="s">
        <v>10</v>
      </c>
      <c r="D37" s="181">
        <v>2000</v>
      </c>
      <c r="E37" s="181">
        <v>1522.7284</v>
      </c>
      <c r="F37" s="181"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  <row r="38" spans="1:24" s="30" customFormat="1">
      <c r="A38" s="9"/>
      <c r="B38" s="9"/>
      <c r="C38" s="364" t="s">
        <v>130</v>
      </c>
      <c r="D38" s="21">
        <v>0</v>
      </c>
      <c r="E38" s="21">
        <v>0</v>
      </c>
      <c r="F38" s="21"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</row>
    <row r="39" spans="1:24" s="30" customFormat="1" ht="30" customHeight="1">
      <c r="A39" s="9"/>
      <c r="B39" s="9"/>
      <c r="C39" s="401" t="s">
        <v>140</v>
      </c>
      <c r="D39" s="401"/>
      <c r="E39" s="401"/>
      <c r="F39" s="40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</row>
  </sheetData>
  <mergeCells count="1">
    <mergeCell ref="C39:F39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zoomScaleNormal="100" zoomScaleSheetLayoutView="100" zoomScalePageLayoutView="150" workbookViewId="0">
      <selection activeCell="K14" sqref="K14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142</v>
      </c>
      <c r="D2" s="160"/>
      <c r="E2" s="160"/>
      <c r="F2" s="84" t="s">
        <v>2</v>
      </c>
      <c r="G2" s="84"/>
      <c r="H2" s="370" t="s">
        <v>49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143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144</v>
      </c>
      <c r="D5" s="51">
        <v>774794.83763000008</v>
      </c>
      <c r="E5" s="51">
        <v>807483.52740000002</v>
      </c>
      <c r="F5" s="392">
        <v>0.89416409622096038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392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145</v>
      </c>
      <c r="D7" s="112">
        <v>272800.50400000002</v>
      </c>
      <c r="E7" s="112">
        <v>268894.38139</v>
      </c>
      <c r="F7" s="393">
        <v>0.88773318385605804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146</v>
      </c>
      <c r="D8" s="112">
        <v>172540.47112999999</v>
      </c>
      <c r="E8" s="112">
        <v>171127.88498</v>
      </c>
      <c r="F8" s="393">
        <v>0.83273909965936743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147</v>
      </c>
      <c r="D9" s="112">
        <v>100260.03287000001</v>
      </c>
      <c r="E9" s="112">
        <v>97766.496409999992</v>
      </c>
      <c r="F9" s="393">
        <v>1.0037627968172484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148</v>
      </c>
      <c r="D10" s="115">
        <v>0</v>
      </c>
      <c r="E10" s="115">
        <v>0</v>
      </c>
      <c r="F10" s="393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149</v>
      </c>
      <c r="D11" s="112">
        <v>501994.33363000007</v>
      </c>
      <c r="E11" s="112">
        <v>538589.14601000003</v>
      </c>
      <c r="F11" s="393">
        <v>0.89740977145610012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150</v>
      </c>
      <c r="D12" s="112">
        <v>52627.310539999999</v>
      </c>
      <c r="E12" s="112">
        <v>52731.571329999999</v>
      </c>
      <c r="F12" s="393">
        <v>0.8226454185647426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151</v>
      </c>
      <c r="D13" s="112">
        <v>378916.91292000003</v>
      </c>
      <c r="E13" s="112">
        <v>393635.82355999999</v>
      </c>
      <c r="F13" s="393">
        <v>0.90943411259691886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152</v>
      </c>
      <c r="D14" s="112">
        <v>8864.8516</v>
      </c>
      <c r="E14" s="112">
        <v>7797.2942499999999</v>
      </c>
      <c r="F14" s="393">
        <v>0.72871908878504676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153</v>
      </c>
      <c r="D15" s="112">
        <v>30801.966489999999</v>
      </c>
      <c r="E15" s="112">
        <v>33383.382319999997</v>
      </c>
      <c r="F15" s="393">
        <v>0.97612229005847939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154</v>
      </c>
      <c r="D16" s="112">
        <v>6792.0769</v>
      </c>
      <c r="E16" s="112">
        <v>7511.8637399999998</v>
      </c>
      <c r="F16" s="393">
        <v>0.78633582110409961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148</v>
      </c>
      <c r="D17" s="112">
        <v>23991.215179999999</v>
      </c>
      <c r="E17" s="112">
        <v>43529.210809999997</v>
      </c>
      <c r="F17" s="393">
        <v>0.89252852954683848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155</v>
      </c>
      <c r="D18" s="112">
        <v>18968.717579999997</v>
      </c>
      <c r="E18" s="112">
        <v>19559.78746</v>
      </c>
      <c r="F18" s="393">
        <v>0.88505825610859723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156</v>
      </c>
      <c r="D19" s="112">
        <v>4099.0959199999998</v>
      </c>
      <c r="E19" s="112">
        <v>4590.7117900000003</v>
      </c>
      <c r="F19" s="393">
        <v>0.90851212942806259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394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157</v>
      </c>
      <c r="D21" s="51">
        <v>329059.47512999998</v>
      </c>
      <c r="E21" s="51">
        <v>331437.95924</v>
      </c>
      <c r="F21" s="392">
        <v>0.70677493374935785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39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115</v>
      </c>
      <c r="D23" s="258">
        <v>1103854.3127600001</v>
      </c>
      <c r="E23" s="258">
        <v>1138921.48664</v>
      </c>
      <c r="F23" s="396">
        <v>0.83011540429432207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130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R37"/>
  <sheetViews>
    <sheetView showGridLines="0" zoomScaleNormal="100" zoomScaleSheetLayoutView="100" zoomScalePageLayoutView="150" workbookViewId="0">
      <selection activeCell="G2" sqref="G2:G26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12" style="1" customWidth="1"/>
    <col min="8" max="13" width="11.7109375" style="1" bestFit="1" customWidth="1"/>
    <col min="14" max="15" width="11.42578125" style="1" customWidth="1"/>
    <col min="16" max="18" width="9.140625" style="8" customWidth="1"/>
    <col min="19" max="19" width="11.42578125" style="1" customWidth="1"/>
    <col min="20" max="16384" width="8.85546875" style="1"/>
  </cols>
  <sheetData>
    <row r="1" spans="2:18">
      <c r="C1" s="88"/>
      <c r="D1" s="88"/>
      <c r="E1" s="88"/>
      <c r="F1" s="88"/>
    </row>
    <row r="2" spans="2:18" ht="12.75">
      <c r="B2" s="19"/>
      <c r="C2" s="387" t="s">
        <v>158</v>
      </c>
      <c r="D2" s="138"/>
      <c r="E2" s="138"/>
      <c r="F2" s="77"/>
      <c r="G2" s="370" t="s">
        <v>49</v>
      </c>
      <c r="O2" s="8"/>
      <c r="R2" s="1"/>
    </row>
    <row r="3" spans="2:18" ht="35.1" customHeight="1">
      <c r="C3" s="286"/>
      <c r="D3" s="294">
        <v>2018</v>
      </c>
      <c r="E3" s="294">
        <v>2019</v>
      </c>
      <c r="F3" s="391" t="s">
        <v>143</v>
      </c>
      <c r="O3" s="8"/>
      <c r="R3" s="1"/>
    </row>
    <row r="4" spans="2:18">
      <c r="C4" s="141"/>
      <c r="D4" s="142"/>
      <c r="E4" s="142"/>
      <c r="F4" s="143"/>
      <c r="L4" s="8"/>
      <c r="M4" s="8"/>
      <c r="N4" s="8"/>
      <c r="P4" s="1"/>
      <c r="Q4" s="1"/>
      <c r="R4" s="1"/>
    </row>
    <row r="5" spans="2:18">
      <c r="C5" s="76" t="s">
        <v>144</v>
      </c>
      <c r="D5" s="67">
        <v>774794.83763000008</v>
      </c>
      <c r="E5" s="67">
        <v>807483.52740000002</v>
      </c>
      <c r="F5" s="68">
        <v>0.89416409622096038</v>
      </c>
      <c r="G5" s="291"/>
      <c r="L5" s="8"/>
      <c r="M5" s="8"/>
      <c r="N5" s="8"/>
      <c r="P5" s="1"/>
      <c r="Q5" s="1"/>
      <c r="R5" s="1"/>
    </row>
    <row r="6" spans="2:18">
      <c r="C6" s="75"/>
      <c r="D6" s="106"/>
      <c r="E6" s="106"/>
      <c r="F6" s="106"/>
      <c r="L6" s="8"/>
      <c r="M6" s="8"/>
      <c r="N6" s="8"/>
      <c r="P6" s="1"/>
      <c r="Q6" s="1"/>
      <c r="R6" s="1"/>
    </row>
    <row r="7" spans="2:18">
      <c r="C7" s="76" t="s">
        <v>157</v>
      </c>
      <c r="D7" s="67">
        <v>329059.47512999998</v>
      </c>
      <c r="E7" s="67">
        <v>331437.95924</v>
      </c>
      <c r="F7" s="68">
        <v>0.70677493374935785</v>
      </c>
      <c r="L7" s="8"/>
      <c r="M7" s="8"/>
      <c r="N7" s="8"/>
      <c r="P7" s="1"/>
      <c r="Q7" s="1"/>
      <c r="R7" s="1"/>
    </row>
    <row r="8" spans="2:18">
      <c r="C8" s="66" t="s">
        <v>159</v>
      </c>
      <c r="D8" s="67">
        <v>242976.05935999998</v>
      </c>
      <c r="E8" s="67">
        <v>231510.45241999999</v>
      </c>
      <c r="F8" s="68">
        <v>0.9244653189715577</v>
      </c>
      <c r="L8" s="8"/>
      <c r="M8" s="8"/>
      <c r="N8" s="8"/>
      <c r="P8" s="1"/>
      <c r="Q8" s="1"/>
      <c r="R8" s="1"/>
    </row>
    <row r="9" spans="2:18">
      <c r="C9" s="71" t="s">
        <v>160</v>
      </c>
      <c r="D9" s="113">
        <v>0</v>
      </c>
      <c r="E9" s="113">
        <v>0</v>
      </c>
      <c r="F9" s="69">
        <v>0</v>
      </c>
      <c r="L9" s="8"/>
      <c r="M9" s="8"/>
      <c r="N9" s="8"/>
      <c r="P9" s="1"/>
      <c r="Q9" s="1"/>
      <c r="R9" s="1"/>
    </row>
    <row r="10" spans="2:18">
      <c r="C10" s="71" t="s">
        <v>161</v>
      </c>
      <c r="D10" s="113">
        <v>19578.075260000001</v>
      </c>
      <c r="E10" s="113">
        <v>18375.438389999999</v>
      </c>
      <c r="F10" s="69">
        <v>0.74884266895423313</v>
      </c>
      <c r="L10" s="8"/>
      <c r="M10" s="8"/>
      <c r="N10" s="8"/>
      <c r="P10" s="1"/>
      <c r="Q10" s="1"/>
      <c r="R10" s="1"/>
    </row>
    <row r="11" spans="2:18">
      <c r="C11" s="71" t="s">
        <v>162</v>
      </c>
      <c r="D11" s="113">
        <v>11334.93864</v>
      </c>
      <c r="E11" s="113">
        <v>13530.86226</v>
      </c>
      <c r="F11" s="69">
        <v>1.904065724779421</v>
      </c>
      <c r="L11" s="8"/>
      <c r="M11" s="8"/>
      <c r="N11" s="8"/>
      <c r="P11" s="1"/>
      <c r="Q11" s="1"/>
      <c r="R11" s="1"/>
    </row>
    <row r="12" spans="2:18">
      <c r="C12" s="71" t="s">
        <v>163</v>
      </c>
      <c r="D12" s="113">
        <v>202558.25886999999</v>
      </c>
      <c r="E12" s="113">
        <v>189166.86507999999</v>
      </c>
      <c r="F12" s="69">
        <v>0.99835855290825681</v>
      </c>
      <c r="L12" s="8"/>
      <c r="M12" s="8"/>
      <c r="N12" s="8"/>
      <c r="P12" s="1"/>
      <c r="Q12" s="1"/>
      <c r="R12" s="1"/>
    </row>
    <row r="13" spans="2:18">
      <c r="C13" s="71" t="s">
        <v>164</v>
      </c>
      <c r="D13" s="74">
        <v>7535.0213200000007</v>
      </c>
      <c r="E13" s="74">
        <v>8230.763280000001</v>
      </c>
      <c r="F13" s="69">
        <v>0.80627327053278852</v>
      </c>
      <c r="L13" s="8"/>
      <c r="M13" s="8"/>
      <c r="N13" s="8"/>
      <c r="P13" s="1"/>
      <c r="Q13" s="1"/>
      <c r="R13" s="1"/>
    </row>
    <row r="14" spans="2:18">
      <c r="C14" s="71" t="s">
        <v>165</v>
      </c>
      <c r="D14" s="39">
        <v>1969.7652699999999</v>
      </c>
      <c r="E14" s="39">
        <v>2206.5234099999998</v>
      </c>
      <c r="F14" s="69">
        <v>0.11555329304276531</v>
      </c>
      <c r="L14" s="8"/>
      <c r="M14" s="8"/>
      <c r="N14" s="8"/>
      <c r="P14" s="1"/>
      <c r="Q14" s="1"/>
      <c r="R14" s="1"/>
    </row>
    <row r="15" spans="2:18">
      <c r="C15" s="71" t="s">
        <v>166</v>
      </c>
      <c r="D15" s="113">
        <v>0</v>
      </c>
      <c r="E15" s="113">
        <v>0</v>
      </c>
      <c r="F15" s="69">
        <v>0</v>
      </c>
      <c r="L15" s="8"/>
      <c r="M15" s="8"/>
      <c r="N15" s="8"/>
      <c r="P15" s="1"/>
      <c r="Q15" s="1"/>
      <c r="R15" s="1"/>
    </row>
    <row r="16" spans="2:18">
      <c r="C16" s="73"/>
      <c r="D16" s="73"/>
      <c r="E16" s="73"/>
      <c r="F16" s="73"/>
      <c r="L16" s="8"/>
      <c r="M16" s="8"/>
      <c r="N16" s="8"/>
      <c r="P16" s="1"/>
      <c r="Q16" s="1"/>
      <c r="R16" s="1"/>
    </row>
    <row r="17" spans="3:18">
      <c r="C17" s="66" t="s">
        <v>167</v>
      </c>
      <c r="D17" s="67">
        <v>86083.415770000007</v>
      </c>
      <c r="E17" s="67">
        <v>99927.50682000001</v>
      </c>
      <c r="F17" s="68">
        <v>0.45729685501285622</v>
      </c>
      <c r="L17" s="8"/>
      <c r="M17" s="8"/>
      <c r="N17" s="8"/>
      <c r="P17" s="1"/>
      <c r="Q17" s="1"/>
      <c r="R17" s="1"/>
    </row>
    <row r="18" spans="3:18">
      <c r="C18" s="71" t="s">
        <v>168</v>
      </c>
      <c r="D18" s="39">
        <v>441.53400999999997</v>
      </c>
      <c r="E18" s="39">
        <v>853.2518</v>
      </c>
      <c r="F18" s="69">
        <v>3.3343173114497852E-2</v>
      </c>
      <c r="L18" s="8"/>
      <c r="M18" s="8"/>
      <c r="N18" s="8"/>
      <c r="P18" s="1"/>
      <c r="Q18" s="1"/>
      <c r="R18" s="1"/>
    </row>
    <row r="19" spans="3:18">
      <c r="C19" s="71" t="s">
        <v>169</v>
      </c>
      <c r="D19" s="70">
        <v>84868.119709999999</v>
      </c>
      <c r="E19" s="70">
        <v>97388.997830000008</v>
      </c>
      <c r="F19" s="69">
        <v>0.50928261082570891</v>
      </c>
      <c r="L19" s="8"/>
      <c r="M19" s="8"/>
      <c r="N19" s="8"/>
      <c r="P19" s="1"/>
      <c r="Q19" s="1"/>
      <c r="R19" s="1"/>
    </row>
    <row r="20" spans="3:18">
      <c r="C20" s="71" t="s">
        <v>170</v>
      </c>
      <c r="D20" s="39">
        <v>0.11606999999999999</v>
      </c>
      <c r="E20" s="39">
        <v>0</v>
      </c>
      <c r="F20" s="69">
        <v>0</v>
      </c>
      <c r="L20" s="8"/>
      <c r="M20" s="8"/>
      <c r="N20" s="8"/>
      <c r="P20" s="1"/>
      <c r="Q20" s="1"/>
      <c r="R20" s="1"/>
    </row>
    <row r="21" spans="3:18">
      <c r="C21" s="71" t="s">
        <v>171</v>
      </c>
      <c r="D21" s="39">
        <v>17509.037</v>
      </c>
      <c r="E21" s="39">
        <v>149483.557</v>
      </c>
      <c r="F21" s="69">
        <v>1</v>
      </c>
      <c r="L21" s="8"/>
      <c r="M21" s="8"/>
      <c r="N21" s="8"/>
      <c r="P21" s="1"/>
      <c r="Q21" s="1"/>
      <c r="R21" s="1"/>
    </row>
    <row r="22" spans="3:18">
      <c r="C22" s="71" t="s">
        <v>172</v>
      </c>
      <c r="D22" s="74">
        <v>773.64598000000001</v>
      </c>
      <c r="E22" s="74">
        <v>1685.2571900000003</v>
      </c>
      <c r="F22" s="69">
        <v>0.99132775882352953</v>
      </c>
      <c r="L22" s="8"/>
      <c r="M22" s="8"/>
      <c r="N22" s="8"/>
      <c r="P22" s="1"/>
      <c r="Q22" s="1"/>
      <c r="R22" s="1"/>
    </row>
    <row r="23" spans="3:18">
      <c r="C23" s="106"/>
      <c r="D23" s="39"/>
      <c r="E23" s="113"/>
      <c r="F23" s="113"/>
      <c r="L23" s="8"/>
      <c r="M23" s="8"/>
      <c r="N23" s="8"/>
      <c r="P23" s="1"/>
      <c r="Q23" s="1"/>
      <c r="R23" s="1"/>
    </row>
    <row r="24" spans="3:18" ht="17.25" customHeight="1">
      <c r="C24" s="257" t="s">
        <v>115</v>
      </c>
      <c r="D24" s="258">
        <v>1103854.3127600001</v>
      </c>
      <c r="E24" s="258">
        <v>1138921.48664</v>
      </c>
      <c r="F24" s="259">
        <v>0.83011540429432207</v>
      </c>
      <c r="L24" s="8"/>
      <c r="M24" s="8"/>
      <c r="N24" s="8"/>
      <c r="P24" s="1"/>
      <c r="Q24" s="1"/>
      <c r="R24" s="1"/>
    </row>
    <row r="25" spans="3:18">
      <c r="C25" s="139" t="s">
        <v>130</v>
      </c>
      <c r="D25" s="140"/>
      <c r="E25" s="140"/>
      <c r="F25" s="140"/>
      <c r="L25" s="8"/>
      <c r="M25" s="8"/>
      <c r="N25" s="8"/>
      <c r="P25" s="1"/>
      <c r="Q25" s="1"/>
      <c r="R25" s="1"/>
    </row>
    <row r="26" spans="3:18" ht="22.5" customHeight="1">
      <c r="C26" s="88"/>
      <c r="D26" s="88"/>
      <c r="E26" s="88"/>
      <c r="F26" s="88"/>
      <c r="L26" s="8"/>
      <c r="M26" s="8"/>
      <c r="N26" s="8"/>
      <c r="P26" s="1"/>
      <c r="Q26" s="1"/>
      <c r="R26" s="1"/>
    </row>
    <row r="27" spans="3:18">
      <c r="C27" s="88"/>
      <c r="D27" s="88"/>
      <c r="E27" s="88"/>
      <c r="F27" s="88"/>
    </row>
    <row r="28" spans="3:18">
      <c r="C28" s="88"/>
      <c r="D28" s="88"/>
      <c r="E28" s="88"/>
      <c r="F28" s="88"/>
    </row>
    <row r="29" spans="3:18">
      <c r="C29" s="88"/>
      <c r="D29" s="88"/>
      <c r="E29" s="88"/>
      <c r="F29" s="88"/>
    </row>
    <row r="30" spans="3:18">
      <c r="C30" s="88"/>
      <c r="D30" s="88"/>
      <c r="E30" s="88"/>
      <c r="F30" s="88"/>
    </row>
    <row r="31" spans="3:18">
      <c r="C31" s="88"/>
      <c r="D31" s="88"/>
      <c r="E31" s="88"/>
      <c r="F31" s="88"/>
    </row>
    <row r="32" spans="3:18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G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H49" sqref="H4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173</v>
      </c>
      <c r="D2" s="148"/>
      <c r="E2" s="148"/>
      <c r="F2" s="148"/>
      <c r="G2" s="89"/>
      <c r="H2" s="87" t="s">
        <v>2</v>
      </c>
      <c r="J2" s="370" t="s">
        <v>49</v>
      </c>
    </row>
    <row r="3" spans="1:15" ht="24.95" customHeight="1">
      <c r="C3" s="146"/>
      <c r="D3" s="403">
        <v>2018</v>
      </c>
      <c r="E3" s="405">
        <v>2019</v>
      </c>
      <c r="F3" s="285">
        <v>2018</v>
      </c>
      <c r="G3" s="285">
        <v>2019</v>
      </c>
      <c r="H3" s="406" t="s">
        <v>102</v>
      </c>
    </row>
    <row r="4" spans="1:15" ht="12" customHeight="1">
      <c r="C4" s="246"/>
      <c r="D4" s="404"/>
      <c r="E4" s="404"/>
      <c r="F4" s="402" t="s">
        <v>143</v>
      </c>
      <c r="G4" s="402"/>
      <c r="H4" s="407"/>
    </row>
    <row r="5" spans="1:15" s="4" customFormat="1" ht="19.5" customHeight="1">
      <c r="A5" s="9"/>
      <c r="B5" s="9"/>
      <c r="C5" s="144" t="s">
        <v>116</v>
      </c>
      <c r="D5" s="144">
        <v>1038637.3752099997</v>
      </c>
      <c r="E5" s="144">
        <v>1141223.5357000001</v>
      </c>
      <c r="F5" s="144">
        <v>83.813498784909754</v>
      </c>
      <c r="G5" s="144">
        <v>87.6711312044133</v>
      </c>
      <c r="H5" s="144">
        <v>9.8769948914325099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118</v>
      </c>
      <c r="D6" s="114">
        <v>318871.88334999961</v>
      </c>
      <c r="E6" s="95">
        <v>327256.24702000001</v>
      </c>
      <c r="F6" s="95">
        <v>87.830988403207556</v>
      </c>
      <c r="G6" s="95">
        <v>90.31678984781496</v>
      </c>
      <c r="H6" s="119">
        <v>2.6293831810807755</v>
      </c>
      <c r="I6" s="14"/>
      <c r="M6" s="14"/>
      <c r="N6" s="14"/>
      <c r="O6" s="14"/>
    </row>
    <row r="7" spans="1:15" ht="15" customHeight="1">
      <c r="C7" s="98" t="s">
        <v>174</v>
      </c>
      <c r="D7" s="114">
        <v>258773.32468999946</v>
      </c>
      <c r="E7" s="114">
        <v>267673.34389999998</v>
      </c>
      <c r="F7" s="114">
        <v>90.295001669722311</v>
      </c>
      <c r="G7" s="114">
        <v>92.663937817545147</v>
      </c>
      <c r="H7" s="119">
        <v>3.4393109184118593</v>
      </c>
      <c r="I7" s="14"/>
      <c r="M7" s="14"/>
      <c r="N7" s="14"/>
      <c r="O7" s="14"/>
    </row>
    <row r="8" spans="1:15" ht="15" customHeight="1">
      <c r="C8" s="98" t="s">
        <v>175</v>
      </c>
      <c r="D8" s="114">
        <v>4348.2468899999994</v>
      </c>
      <c r="E8" s="114">
        <v>4500.0998800000007</v>
      </c>
      <c r="F8" s="114">
        <v>81.587413473092312</v>
      </c>
      <c r="G8" s="114">
        <v>84.204532386121997</v>
      </c>
      <c r="H8" s="119">
        <v>3.4922807706533256</v>
      </c>
      <c r="I8" s="14"/>
      <c r="M8" s="14"/>
      <c r="N8" s="14"/>
      <c r="O8" s="14"/>
    </row>
    <row r="9" spans="1:15" ht="15" customHeight="1">
      <c r="C9" s="98" t="s">
        <v>176</v>
      </c>
      <c r="D9" s="114">
        <v>55750.311769999986</v>
      </c>
      <c r="E9" s="114">
        <v>55082.803240000023</v>
      </c>
      <c r="F9" s="114">
        <v>78.371903133994024</v>
      </c>
      <c r="G9" s="114">
        <v>80.845089420788682</v>
      </c>
      <c r="H9" s="119">
        <v>-1.1973180217427204</v>
      </c>
      <c r="I9" s="14"/>
      <c r="M9" s="14"/>
      <c r="N9" s="14"/>
      <c r="O9" s="14"/>
    </row>
    <row r="10" spans="1:15" ht="11.25" customHeight="1">
      <c r="C10" s="99" t="s">
        <v>177</v>
      </c>
      <c r="D10" s="114">
        <v>167326.15425000002</v>
      </c>
      <c r="E10" s="114">
        <v>191083.16180000015</v>
      </c>
      <c r="F10" s="114">
        <v>78.712650046762278</v>
      </c>
      <c r="G10" s="114">
        <v>83.061189119656405</v>
      </c>
      <c r="H10" s="119">
        <v>14.19802400675812</v>
      </c>
      <c r="I10" s="14"/>
      <c r="M10" s="14"/>
      <c r="N10" s="14"/>
      <c r="O10" s="14"/>
    </row>
    <row r="11" spans="1:15" ht="11.25" customHeight="1">
      <c r="C11" s="99" t="s">
        <v>121</v>
      </c>
      <c r="D11" s="114">
        <v>183244.72201000014</v>
      </c>
      <c r="E11" s="114">
        <v>221475.18493000008</v>
      </c>
      <c r="F11" s="114">
        <v>90.287936008689869</v>
      </c>
      <c r="G11" s="114">
        <v>93.266054147587568</v>
      </c>
      <c r="H11" s="119">
        <v>20.863063612775488</v>
      </c>
      <c r="I11" s="14"/>
      <c r="M11" s="14"/>
      <c r="N11" s="14"/>
      <c r="O11" s="14"/>
    </row>
    <row r="12" spans="1:15" ht="11.25" customHeight="1">
      <c r="C12" s="99" t="s">
        <v>108</v>
      </c>
      <c r="D12" s="95">
        <v>361780.80571999989</v>
      </c>
      <c r="E12" s="95">
        <v>380987.08827000007</v>
      </c>
      <c r="F12" s="95">
        <v>83.20095654439676</v>
      </c>
      <c r="G12" s="95">
        <v>87.461266206209359</v>
      </c>
      <c r="H12" s="119">
        <v>5.3088174514335273</v>
      </c>
      <c r="I12" s="14"/>
      <c r="M12" s="14"/>
      <c r="N12" s="14"/>
      <c r="O12" s="14"/>
    </row>
    <row r="13" spans="1:15" ht="15" customHeight="1">
      <c r="C13" s="98" t="s">
        <v>137</v>
      </c>
      <c r="D13" s="95">
        <v>308944.76417999988</v>
      </c>
      <c r="E13" s="95">
        <v>321097.06220000004</v>
      </c>
      <c r="F13" s="95">
        <v>84.892251134532899</v>
      </c>
      <c r="G13" s="95">
        <v>88.963504021827191</v>
      </c>
      <c r="H13" s="119">
        <v>3.9334856676580197</v>
      </c>
      <c r="I13" s="14"/>
      <c r="M13" s="14"/>
      <c r="N13" s="14"/>
      <c r="O13" s="14"/>
    </row>
    <row r="14" spans="1:15" ht="15" customHeight="1">
      <c r="C14" s="100" t="s">
        <v>178</v>
      </c>
      <c r="D14" s="114">
        <v>0</v>
      </c>
      <c r="E14" s="114">
        <v>0</v>
      </c>
      <c r="F14" s="95">
        <v>0</v>
      </c>
      <c r="G14" s="95">
        <v>0</v>
      </c>
      <c r="H14" s="119" t="s">
        <v>179</v>
      </c>
      <c r="I14" s="14"/>
      <c r="M14" s="14"/>
      <c r="N14" s="14"/>
      <c r="O14" s="14"/>
    </row>
    <row r="15" spans="1:15" ht="15" customHeight="1">
      <c r="C15" s="100" t="s">
        <v>180</v>
      </c>
      <c r="D15" s="114">
        <v>308944.76417999988</v>
      </c>
      <c r="E15" s="114">
        <v>321097.06220000004</v>
      </c>
      <c r="F15" s="114">
        <v>84.892251134532899</v>
      </c>
      <c r="G15" s="114">
        <v>88.99309185011991</v>
      </c>
      <c r="H15" s="119">
        <v>3.9334856676580197</v>
      </c>
      <c r="I15" s="14"/>
      <c r="M15" s="14"/>
      <c r="N15" s="14"/>
      <c r="O15" s="14"/>
    </row>
    <row r="16" spans="1:15" ht="15" customHeight="1">
      <c r="C16" s="100" t="s">
        <v>181</v>
      </c>
      <c r="D16" s="114">
        <v>0</v>
      </c>
      <c r="E16" s="114">
        <v>0</v>
      </c>
      <c r="F16" s="114">
        <v>0</v>
      </c>
      <c r="G16" s="114">
        <v>0</v>
      </c>
      <c r="H16" s="119" t="s">
        <v>179</v>
      </c>
      <c r="I16" s="14"/>
      <c r="M16" s="14"/>
      <c r="N16" s="14"/>
      <c r="O16" s="14"/>
    </row>
    <row r="17" spans="1:15" ht="15" customHeight="1">
      <c r="C17" s="100" t="s">
        <v>182</v>
      </c>
      <c r="D17" s="114">
        <v>0</v>
      </c>
      <c r="E17" s="114">
        <v>0</v>
      </c>
      <c r="F17" s="114">
        <v>0</v>
      </c>
      <c r="G17" s="114">
        <v>0</v>
      </c>
      <c r="H17" s="119" t="s">
        <v>179</v>
      </c>
      <c r="I17" s="14"/>
      <c r="M17" s="14"/>
      <c r="N17" s="14"/>
      <c r="O17" s="14"/>
    </row>
    <row r="18" spans="1:15" ht="15" customHeight="1">
      <c r="C18" s="98" t="s">
        <v>183</v>
      </c>
      <c r="D18" s="117">
        <v>52836.041539999998</v>
      </c>
      <c r="E18" s="117">
        <v>59890.026069999993</v>
      </c>
      <c r="F18" s="114">
        <v>74.519873960583908</v>
      </c>
      <c r="G18" s="114">
        <v>80.200449976688432</v>
      </c>
      <c r="H18" s="119">
        <v>13.350705927997486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13529.97975</v>
      </c>
      <c r="E19" s="114">
        <v>15879.47752</v>
      </c>
      <c r="F19" s="114">
        <v>83.297331655563724</v>
      </c>
      <c r="G19" s="114">
        <v>84.152455774521655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0.64875000000000005</v>
      </c>
      <c r="E20" s="114">
        <v>0.48907</v>
      </c>
      <c r="F20" s="114">
        <v>40.546875</v>
      </c>
      <c r="G20" s="114">
        <v>54.341111111111104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33976.245170000002</v>
      </c>
      <c r="E21" s="114">
        <v>37755.652419999999</v>
      </c>
      <c r="F21" s="114">
        <v>71.621022233048777</v>
      </c>
      <c r="G21" s="114">
        <v>78.861856487770638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5287.4168699999973</v>
      </c>
      <c r="E22" s="114">
        <v>6211.4300600000006</v>
      </c>
      <c r="F22" s="114">
        <v>74.064152260641521</v>
      </c>
      <c r="G22" s="114">
        <v>78.815532652571292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41.750999999999998</v>
      </c>
      <c r="E23" s="114">
        <v>42.976999999999997</v>
      </c>
      <c r="F23" s="114">
        <v>52.545401915501465</v>
      </c>
      <c r="G23" s="114">
        <v>89.578339621068423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120</v>
      </c>
      <c r="D24" s="114">
        <v>6565.9731099999999</v>
      </c>
      <c r="E24" s="114">
        <v>19126.379799999999</v>
      </c>
      <c r="F24" s="114">
        <v>50.951591289275314</v>
      </c>
      <c r="G24" s="114">
        <v>91.022557641200535</v>
      </c>
      <c r="H24" s="119">
        <v>191.29543297809818</v>
      </c>
      <c r="I24" s="14"/>
      <c r="M24" s="14"/>
      <c r="N24" s="14"/>
      <c r="O24" s="14"/>
    </row>
    <row r="25" spans="1:15" ht="11.25" customHeight="1">
      <c r="C25" s="99" t="s">
        <v>139</v>
      </c>
      <c r="D25" s="114">
        <v>847.83676999999989</v>
      </c>
      <c r="E25" s="114">
        <v>1295.4738800000007</v>
      </c>
      <c r="F25" s="114">
        <v>6.560187301550946</v>
      </c>
      <c r="G25" s="114">
        <v>8.5058293846579751</v>
      </c>
      <c r="H25" s="119">
        <v>52.797557954463436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127</v>
      </c>
      <c r="D27" s="120">
        <v>855392.65319999959</v>
      </c>
      <c r="E27" s="120">
        <v>919748.35077000002</v>
      </c>
      <c r="F27" s="120">
        <v>82.545463126943801</v>
      </c>
      <c r="G27" s="120">
        <v>86.422728969660213</v>
      </c>
      <c r="H27" s="118">
        <v>7.5235270409732404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122</v>
      </c>
      <c r="D29" s="120">
        <v>90300.922080000018</v>
      </c>
      <c r="E29" s="120">
        <v>111293.72604999998</v>
      </c>
      <c r="F29" s="120">
        <v>37.112551215003208</v>
      </c>
      <c r="G29" s="120">
        <v>37.087447550627552</v>
      </c>
      <c r="H29" s="118">
        <v>23.24760753982321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123</v>
      </c>
      <c r="D30" s="114">
        <v>53615.448600000011</v>
      </c>
      <c r="E30" s="114">
        <v>64419.662259999997</v>
      </c>
      <c r="F30" s="114">
        <v>33.096406609092476</v>
      </c>
      <c r="G30" s="114">
        <v>29.197996609887234</v>
      </c>
      <c r="H30" s="119">
        <v>20.151307024595116</v>
      </c>
      <c r="I30" s="14"/>
      <c r="M30" s="14"/>
      <c r="N30" s="14"/>
      <c r="O30" s="14"/>
    </row>
    <row r="31" spans="1:15" ht="11.25" customHeight="1">
      <c r="C31" s="99" t="s">
        <v>124</v>
      </c>
      <c r="D31" s="95">
        <v>36685.473480000001</v>
      </c>
      <c r="E31" s="95">
        <v>46874.063789999986</v>
      </c>
      <c r="F31" s="95">
        <v>51.697365989431688</v>
      </c>
      <c r="G31" s="95">
        <v>65.600151053399898</v>
      </c>
      <c r="H31" s="119">
        <v>27.772819439156343</v>
      </c>
      <c r="I31" s="14"/>
      <c r="M31" s="14"/>
      <c r="N31" s="14"/>
      <c r="O31" s="14"/>
    </row>
    <row r="32" spans="1:15" ht="15" hidden="1" customHeight="1">
      <c r="C32" s="98" t="s">
        <v>137</v>
      </c>
      <c r="D32" s="95">
        <v>23866.780430000003</v>
      </c>
      <c r="E32" s="95">
        <v>32348.87497999999</v>
      </c>
      <c r="F32" s="95">
        <v>41.560802514142594</v>
      </c>
      <c r="G32" s="95">
        <v>50.085234532770087</v>
      </c>
      <c r="H32" s="119">
        <v>35.539332901970248</v>
      </c>
      <c r="I32" s="14"/>
      <c r="M32" s="14"/>
      <c r="N32" s="14"/>
      <c r="O32" s="14"/>
    </row>
    <row r="33" spans="1:15" ht="15" hidden="1" customHeight="1">
      <c r="C33" s="100" t="s">
        <v>178</v>
      </c>
      <c r="D33" s="114">
        <v>3133.6398899999999</v>
      </c>
      <c r="E33" s="114">
        <v>2996.7396199999998</v>
      </c>
      <c r="F33" s="114">
        <v>90.948928948940264</v>
      </c>
      <c r="G33" s="114">
        <v>82.147242469181819</v>
      </c>
      <c r="H33" s="119">
        <v>-4.3687301287194202</v>
      </c>
      <c r="I33" s="14"/>
      <c r="M33" s="14"/>
      <c r="N33" s="14"/>
      <c r="O33" s="14"/>
    </row>
    <row r="34" spans="1:15" ht="15" hidden="1" customHeight="1">
      <c r="C34" s="100" t="s">
        <v>180</v>
      </c>
      <c r="D34" s="114">
        <v>19879.210900000005</v>
      </c>
      <c r="E34" s="114">
        <v>29031.286509999991</v>
      </c>
      <c r="F34" s="114">
        <v>38.34067637219313</v>
      </c>
      <c r="G34" s="114">
        <v>49.818633392154339</v>
      </c>
      <c r="H34" s="119">
        <v>46.038425046338141</v>
      </c>
      <c r="I34" s="14"/>
      <c r="M34" s="14"/>
      <c r="N34" s="14"/>
      <c r="O34" s="14"/>
    </row>
    <row r="35" spans="1:15" ht="15" hidden="1" customHeight="1">
      <c r="C35" s="100" t="s">
        <v>181</v>
      </c>
      <c r="D35" s="114">
        <v>853.92964000000006</v>
      </c>
      <c r="E35" s="114">
        <v>320.84884999999997</v>
      </c>
      <c r="F35" s="114">
        <v>40.056648708488822</v>
      </c>
      <c r="G35" s="114">
        <v>12.036258208956342</v>
      </c>
      <c r="H35" s="119">
        <v>-62.426781438339582</v>
      </c>
      <c r="I35" s="14"/>
      <c r="M35" s="14"/>
      <c r="N35" s="14"/>
      <c r="O35" s="14"/>
    </row>
    <row r="36" spans="1:15" ht="15" hidden="1" customHeight="1">
      <c r="C36" s="100" t="s">
        <v>182</v>
      </c>
      <c r="D36" s="114">
        <v>0</v>
      </c>
      <c r="E36" s="114">
        <v>0</v>
      </c>
      <c r="F36" s="114">
        <v>0</v>
      </c>
      <c r="G36" s="114">
        <v>0</v>
      </c>
      <c r="H36" s="119" t="s">
        <v>179</v>
      </c>
      <c r="I36" s="14"/>
      <c r="M36" s="14"/>
      <c r="N36" s="14"/>
      <c r="O36" s="14"/>
    </row>
    <row r="37" spans="1:15" ht="15" hidden="1" customHeight="1">
      <c r="C37" s="98" t="s">
        <v>184</v>
      </c>
      <c r="D37" s="114">
        <v>12818.69305</v>
      </c>
      <c r="E37" s="114">
        <v>14525.18881</v>
      </c>
      <c r="F37" s="114">
        <v>94.702145791161215</v>
      </c>
      <c r="G37" s="114">
        <v>211.53537750309357</v>
      </c>
      <c r="H37" s="119">
        <v>13.312556540231688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4903.22901</v>
      </c>
      <c r="E38" s="117">
        <v>8220.5974999999999</v>
      </c>
      <c r="F38" s="117">
        <v>92.080127001916821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7915.4640399999998</v>
      </c>
      <c r="E40" s="117">
        <v>6304.5913100000007</v>
      </c>
      <c r="F40" s="117">
        <v>96.402597979914589</v>
      </c>
      <c r="G40" s="117">
        <v>92.52812031871656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125</v>
      </c>
      <c r="D43" s="117">
        <v>0</v>
      </c>
      <c r="E43" s="117">
        <v>0</v>
      </c>
      <c r="F43" s="117">
        <v>0</v>
      </c>
      <c r="G43" s="117">
        <v>0</v>
      </c>
      <c r="H43" s="119" t="s">
        <v>179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126</v>
      </c>
      <c r="D45" s="262">
        <v>1128938.2972899997</v>
      </c>
      <c r="E45" s="262">
        <v>1252517.2617500001</v>
      </c>
      <c r="F45" s="263">
        <v>76.148882845658733</v>
      </c>
      <c r="G45" s="263">
        <v>78.194642120775541</v>
      </c>
      <c r="H45" s="261">
        <v>10.946476415642019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130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185</v>
      </c>
      <c r="D48" s="280">
        <v>50005.667750000001</v>
      </c>
      <c r="E48" s="280">
        <v>120748.05455</v>
      </c>
      <c r="F48" s="280">
        <v>85.009920468293089</v>
      </c>
      <c r="G48" s="280">
        <v>95.239641390273817</v>
      </c>
      <c r="H48" s="237">
        <v>141.46873741127075</v>
      </c>
      <c r="I48" s="14"/>
      <c r="M48" s="14"/>
      <c r="N48" s="14"/>
      <c r="O48" s="14"/>
    </row>
    <row r="49" spans="3:15" ht="10.5" customHeight="1">
      <c r="C49" s="279" t="s">
        <v>186</v>
      </c>
      <c r="D49" s="280">
        <v>382169.17539000005</v>
      </c>
      <c r="E49" s="280">
        <v>183311.83611999999</v>
      </c>
      <c r="F49" s="280">
        <v>93.89489408134591</v>
      </c>
      <c r="G49" s="280">
        <v>77.601980874120599</v>
      </c>
      <c r="H49" s="237">
        <v>-52.033850994672193</v>
      </c>
      <c r="I49" s="14"/>
      <c r="M49" s="14"/>
      <c r="N49" s="14"/>
      <c r="O49" s="14"/>
    </row>
    <row r="50" spans="3:15" ht="9.75" hidden="1" customHeight="1">
      <c r="C50" s="93" t="s">
        <v>187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130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188</v>
      </c>
      <c r="D2" s="148"/>
      <c r="E2" s="148"/>
      <c r="F2" s="84" t="s">
        <v>2</v>
      </c>
      <c r="H2" s="370" t="s">
        <v>49</v>
      </c>
      <c r="N2" s="8"/>
      <c r="Q2" s="10"/>
    </row>
    <row r="3" spans="2:17" ht="19.5" customHeight="1">
      <c r="C3" s="247"/>
      <c r="D3" s="405">
        <v>2018</v>
      </c>
      <c r="E3" s="408">
        <v>2019</v>
      </c>
      <c r="F3" s="409" t="s">
        <v>189</v>
      </c>
      <c r="M3" s="8"/>
      <c r="N3" s="8"/>
      <c r="P3" s="10"/>
      <c r="Q3" s="10"/>
    </row>
    <row r="4" spans="2:17" ht="13.5" customHeight="1">
      <c r="C4" s="248"/>
      <c r="D4" s="404"/>
      <c r="E4" s="404"/>
      <c r="F4" s="404"/>
      <c r="M4" s="8"/>
      <c r="N4" s="8"/>
      <c r="P4" s="10"/>
      <c r="Q4" s="10"/>
    </row>
    <row r="5" spans="2:17" ht="23.25" customHeight="1">
      <c r="B5" s="38"/>
      <c r="C5" s="149" t="s">
        <v>190</v>
      </c>
      <c r="D5" s="150">
        <v>83252.76120999991</v>
      </c>
      <c r="E5" s="150">
        <v>92436.394120000055</v>
      </c>
      <c r="F5" s="151">
        <v>7.3800495165111872</v>
      </c>
      <c r="M5" s="8"/>
      <c r="N5" s="8"/>
      <c r="P5" s="10"/>
      <c r="Q5" s="10"/>
    </row>
    <row r="6" spans="2:17" ht="18" customHeight="1">
      <c r="B6" s="38"/>
      <c r="C6" s="101" t="s">
        <v>191</v>
      </c>
      <c r="D6" s="53">
        <v>74580.943019999904</v>
      </c>
      <c r="E6" s="53">
        <v>83008.659980000055</v>
      </c>
      <c r="F6" s="20">
        <v>6.6273465855489668</v>
      </c>
      <c r="M6" s="8"/>
      <c r="N6" s="8"/>
      <c r="P6" s="10"/>
      <c r="Q6" s="10"/>
    </row>
    <row r="7" spans="2:17" hidden="1">
      <c r="B7" s="38"/>
      <c r="C7" s="101" t="s">
        <v>192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193</v>
      </c>
      <c r="D8" s="53">
        <v>8671.81819</v>
      </c>
      <c r="E8" s="53">
        <v>9427.7341400000023</v>
      </c>
      <c r="F8" s="20">
        <v>0.75270293096222074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194</v>
      </c>
      <c r="D10" s="52">
        <v>635614.2837700001</v>
      </c>
      <c r="E10" s="52">
        <v>666756.41669000022</v>
      </c>
      <c r="F10" s="41">
        <v>53.233311591923062</v>
      </c>
      <c r="M10" s="8"/>
      <c r="N10" s="8"/>
      <c r="P10" s="10"/>
      <c r="Q10" s="10"/>
    </row>
    <row r="11" spans="2:17" ht="18" customHeight="1">
      <c r="B11" s="38"/>
      <c r="C11" s="101" t="s">
        <v>195</v>
      </c>
      <c r="D11" s="53">
        <v>299249.63086000003</v>
      </c>
      <c r="E11" s="53">
        <v>309497.80260000017</v>
      </c>
      <c r="F11" s="20">
        <v>24.710062851155758</v>
      </c>
      <c r="M11" s="8"/>
      <c r="N11" s="8"/>
      <c r="P11" s="10"/>
      <c r="Q11" s="10"/>
    </row>
    <row r="12" spans="2:17">
      <c r="B12" s="38"/>
      <c r="C12" s="101" t="s">
        <v>196</v>
      </c>
      <c r="D12" s="53">
        <v>274409.67486000003</v>
      </c>
      <c r="E12" s="53">
        <v>278227.79344000004</v>
      </c>
      <c r="F12" s="20">
        <v>22.213489740753264</v>
      </c>
      <c r="M12" s="8"/>
      <c r="N12" s="8"/>
      <c r="P12" s="10"/>
      <c r="Q12" s="10"/>
    </row>
    <row r="13" spans="2:17">
      <c r="B13" s="38"/>
      <c r="C13" s="101" t="s">
        <v>197</v>
      </c>
      <c r="D13" s="53">
        <v>5944.9185299999999</v>
      </c>
      <c r="E13" s="53">
        <v>7251.5616000000009</v>
      </c>
      <c r="F13" s="20">
        <v>0.57895901489359247</v>
      </c>
      <c r="M13" s="8"/>
      <c r="N13" s="8"/>
      <c r="P13" s="10"/>
      <c r="Q13" s="10"/>
    </row>
    <row r="14" spans="2:17">
      <c r="B14" s="38"/>
      <c r="C14" s="101" t="s">
        <v>198</v>
      </c>
      <c r="D14" s="53">
        <v>28862.694319999999</v>
      </c>
      <c r="E14" s="53">
        <v>44050.971030000001</v>
      </c>
      <c r="F14" s="20">
        <v>3.5169951245584095</v>
      </c>
      <c r="M14" s="8"/>
      <c r="N14" s="8"/>
      <c r="P14" s="10"/>
      <c r="Q14" s="10"/>
    </row>
    <row r="15" spans="2:17">
      <c r="B15" s="38"/>
      <c r="C15" s="101" t="s">
        <v>199</v>
      </c>
      <c r="D15" s="53">
        <v>27147.365199999982</v>
      </c>
      <c r="E15" s="53">
        <v>27728.288019999985</v>
      </c>
      <c r="F15" s="20">
        <v>2.2138048605620329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200</v>
      </c>
      <c r="D17" s="52">
        <v>226876.97913000005</v>
      </c>
      <c r="E17" s="52">
        <v>271919.45832999999</v>
      </c>
      <c r="F17" s="41">
        <v>21.709837192189894</v>
      </c>
      <c r="M17" s="8"/>
      <c r="N17" s="8"/>
      <c r="P17" s="10"/>
      <c r="Q17" s="10"/>
    </row>
    <row r="18" spans="2:17" ht="17.25" customHeight="1">
      <c r="B18" s="38"/>
      <c r="C18" s="101" t="s">
        <v>201</v>
      </c>
      <c r="D18" s="53">
        <v>38171.393179999985</v>
      </c>
      <c r="E18" s="53">
        <v>44759.663570000004</v>
      </c>
      <c r="F18" s="20">
        <v>3.5735765834845585</v>
      </c>
      <c r="M18" s="18"/>
      <c r="N18" s="18"/>
      <c r="O18" s="18"/>
      <c r="P18" s="10"/>
      <c r="Q18" s="10"/>
    </row>
    <row r="19" spans="2:17">
      <c r="B19" s="38"/>
      <c r="C19" s="101" t="s">
        <v>202</v>
      </c>
      <c r="D19" s="53">
        <v>1612.0065099999993</v>
      </c>
      <c r="E19" s="53">
        <v>1722.9419199999998</v>
      </c>
      <c r="F19" s="20">
        <v>0.13755833732724199</v>
      </c>
      <c r="M19" s="8"/>
      <c r="N19" s="8"/>
      <c r="P19" s="10"/>
      <c r="Q19" s="10"/>
    </row>
    <row r="20" spans="2:17">
      <c r="B20" s="38"/>
      <c r="C20" s="101" t="s">
        <v>203</v>
      </c>
      <c r="D20" s="53">
        <v>152939.35276000007</v>
      </c>
      <c r="E20" s="53">
        <v>189928.67217999997</v>
      </c>
      <c r="F20" s="20">
        <v>15.163756858299434</v>
      </c>
      <c r="M20" s="8"/>
      <c r="N20" s="8"/>
      <c r="P20" s="10"/>
      <c r="Q20" s="10"/>
    </row>
    <row r="21" spans="2:17">
      <c r="B21" s="38"/>
      <c r="C21" s="101" t="s">
        <v>204</v>
      </c>
      <c r="D21" s="53">
        <v>22163.065949999997</v>
      </c>
      <c r="E21" s="53">
        <v>24263.947960000009</v>
      </c>
      <c r="F21" s="20">
        <v>1.9372146557165004</v>
      </c>
      <c r="M21" s="8"/>
      <c r="N21" s="8"/>
      <c r="P21" s="10"/>
      <c r="Q21" s="10"/>
    </row>
    <row r="22" spans="2:17">
      <c r="B22" s="38"/>
      <c r="C22" s="101" t="s">
        <v>205</v>
      </c>
      <c r="D22" s="53">
        <v>11991.16073</v>
      </c>
      <c r="E22" s="53">
        <v>11244.2327</v>
      </c>
      <c r="F22" s="20">
        <v>0.8977307573621548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206</v>
      </c>
      <c r="D24" s="52">
        <v>183194.27318000002</v>
      </c>
      <c r="E24" s="52">
        <v>221404.99261000002</v>
      </c>
      <c r="F24" s="41">
        <v>17.676801699375858</v>
      </c>
      <c r="M24" s="8"/>
      <c r="N24" s="8"/>
      <c r="P24" s="10"/>
      <c r="Q24" s="10"/>
    </row>
    <row r="25" spans="2:17" ht="16.5" customHeight="1">
      <c r="B25" s="38"/>
      <c r="C25" s="101" t="s">
        <v>207</v>
      </c>
      <c r="D25" s="53">
        <v>183194.27318000002</v>
      </c>
      <c r="E25" s="53">
        <v>221404.99261000002</v>
      </c>
      <c r="F25" s="20">
        <v>17.676801699375858</v>
      </c>
      <c r="M25" s="8"/>
      <c r="N25" s="8"/>
      <c r="P25" s="10"/>
      <c r="Q25" s="10"/>
    </row>
    <row r="26" spans="2:17">
      <c r="B26" s="38"/>
      <c r="C26" s="101" t="s">
        <v>208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209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210</v>
      </c>
      <c r="D29" s="265">
        <v>1128938.2972900001</v>
      </c>
      <c r="E29" s="265">
        <v>1252517.2617500003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185</v>
      </c>
      <c r="D32" s="282">
        <v>50005.667750000001</v>
      </c>
      <c r="E32" s="282">
        <v>120748.05455</v>
      </c>
      <c r="F32" s="282">
        <v>9.6404303746913982</v>
      </c>
      <c r="M32" s="8"/>
      <c r="N32" s="8"/>
      <c r="P32" s="10"/>
      <c r="Q32" s="10"/>
    </row>
    <row r="33" spans="3:17">
      <c r="C33" s="351" t="s">
        <v>190</v>
      </c>
      <c r="D33" s="282">
        <v>1008.8124399999999</v>
      </c>
      <c r="E33" s="282">
        <v>16225.85605</v>
      </c>
      <c r="F33" s="282">
        <v>1.2954596751289043</v>
      </c>
      <c r="M33" s="8"/>
      <c r="N33" s="8"/>
      <c r="P33" s="10"/>
      <c r="Q33" s="10"/>
    </row>
    <row r="34" spans="3:17">
      <c r="C34" s="351" t="s">
        <v>194</v>
      </c>
      <c r="D34" s="282">
        <v>31689.328519999999</v>
      </c>
      <c r="E34" s="282">
        <v>100600.84873</v>
      </c>
      <c r="F34" s="282">
        <v>8.0318931963813291</v>
      </c>
      <c r="M34" s="8"/>
      <c r="N34" s="8"/>
      <c r="P34" s="10"/>
      <c r="Q34" s="10"/>
    </row>
    <row r="35" spans="3:17">
      <c r="C35" s="351" t="s">
        <v>200</v>
      </c>
      <c r="D35" s="282">
        <v>17307.52679</v>
      </c>
      <c r="E35" s="282">
        <v>3921.3497699999998</v>
      </c>
      <c r="F35" s="282">
        <v>0.31307750318116517</v>
      </c>
      <c r="M35" s="8"/>
      <c r="N35" s="8"/>
      <c r="P35" s="10"/>
      <c r="Q35" s="10"/>
    </row>
    <row r="36" spans="3:17">
      <c r="C36" s="351" t="s">
        <v>206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186</v>
      </c>
      <c r="D37" s="282">
        <v>382169.17539000005</v>
      </c>
      <c r="E37" s="282">
        <v>183311.83611999999</v>
      </c>
      <c r="F37" s="282">
        <v>14.635473834817986</v>
      </c>
      <c r="M37" s="8"/>
      <c r="N37" s="8"/>
      <c r="P37" s="10"/>
      <c r="Q37" s="10"/>
    </row>
    <row r="38" spans="3:17" hidden="1">
      <c r="C38" s="283" t="s">
        <v>206</v>
      </c>
      <c r="D38" s="284">
        <v>382169.17539000005</v>
      </c>
      <c r="E38" s="284">
        <v>183311.83611999999</v>
      </c>
      <c r="F38" s="284">
        <v>14.635473834817986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211</v>
      </c>
      <c r="D40" s="85">
        <v>0</v>
      </c>
      <c r="E40" s="85">
        <v>161911.61679000003</v>
      </c>
      <c r="F40" s="85">
        <v>12.926897036435195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130</v>
      </c>
      <c r="D45" s="20"/>
      <c r="E45" s="20"/>
      <c r="F45" s="97"/>
      <c r="M45" s="8"/>
      <c r="N45" s="8"/>
      <c r="P45" s="10"/>
      <c r="Q45" s="10"/>
    </row>
  </sheetData>
  <customSheetViews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Props1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4AFF53C-AB1E-4371-A95B-9F5E73F3543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0765058e-95b3-4ff3-80c4-5ff3bc59ec36"/>
    <ds:schemaRef ds:uri="23bc334f-0e17-402a-872b-0123af4c73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Hugo Duarte Araujo Costa</cp:lastModifiedBy>
  <cp:lastPrinted>2018-05-14T10:57:16Z</cp:lastPrinted>
  <dcterms:created xsi:type="dcterms:W3CDTF">2010-04-06T15:00:33Z</dcterms:created>
  <dcterms:modified xsi:type="dcterms:W3CDTF">2019-12-27T10:07:15Z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