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oramarote\Desktop\"/>
    </mc:Choice>
  </mc:AlternateContent>
  <xr:revisionPtr revIDLastSave="0" documentId="8_{7FACA232-D55E-4EDE-8C53-68C9E46A8C7B}" xr6:coauthVersionLast="41" xr6:coauthVersionMax="41" xr10:uidLastSave="{00000000-0000-0000-0000-000000000000}"/>
  <bookViews>
    <workbookView xWindow="-1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João Simões - Vista pessoal" guid="{9C8E7FE3-A7A1-4D36-A156-3751861446D4}" mergeInterval="0" personalView="1" maximized="1" windowWidth="1676" windowHeight="828" tabRatio="883" activeSheetId="3"/>
    <customWorkbookView name="Mafalda Ferreira - Vista pessoal" guid="{0011D0C0-6BC7-4DE9-8F83-86F2D0A38DF4}" mergeInterval="0" personalView="1" maximized="1" windowWidth="1916" windowHeight="711" tabRatio="960" activeSheetId="4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Tiago Teixeira - Vista pessoal" guid="{2EA2D52B-13B2-48C6-A647-E974628AB287}" mergeInterval="0" personalView="1" maximized="1" windowWidth="1676" windowHeight="785" tabRatio="883" activeSheetId="5"/>
    <customWorkbookView name="DSOR - Vista pessoal" guid="{EBA68B69-6D6E-44F8-8C51-9491A55275C5}" mergeInterval="0" personalView="1" maximized="1" xWindow="1" yWindow="1" windowWidth="1020" windowHeight="547" tabRatio="883" activeSheetId="3"/>
    <customWorkbookView name="Jorge Henriques - Vista pessoal" guid="{397AD331-8EE9-49A3-85C5-CAAF9519E963}" mergeInterval="0" personalView="1" maximized="1" windowWidth="1916" windowHeight="855" tabRatio="883" activeSheetId="9"/>
    <customWorkbookView name="Jorge Daniel Silva - Vista pessoal" guid="{60062E94-E9B0-4825-A812-182FE1DB6021}" mergeInterval="0" personalView="1" maximized="1" windowWidth="1676" windowHeight="78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Tiago Saraiva - Vista pessoal" guid="{995CCCB8-BF97-4653-A7C0-86012B807DB5}" mergeInterval="0" personalView="1" maximized="1" windowWidth="1676" windowHeight="765" tabRatio="883" activeSheetId="4"/>
    <customWorkbookView name="Sílvia Pinto - Vista pessoal" guid="{43AB44CB-B133-4B3C-9B24-AA3B4A5A58A7}" mergeInterval="0" personalView="1" maximized="1" windowWidth="1676" windowHeight="791" tabRatio="883" activeSheetId="7"/>
    <customWorkbookView name="luisa.cipriano - Vista pessoal" guid="{DB1D3FDB-E0D5-4FD7-BD6E-EC28675EBF68}" mergeInterval="0" personalView="1" maximized="1" xWindow="1" yWindow="1" windowWidth="1680" windowHeight="788" tabRatio="883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54" l="1"/>
  <c r="A18" i="54"/>
  <c r="A17" i="54"/>
  <c r="A16" i="54"/>
  <c r="A15" i="54"/>
  <c r="A14" i="54"/>
  <c r="A13" i="54"/>
  <c r="A12" i="54"/>
  <c r="A11" i="54"/>
  <c r="A10" i="54"/>
  <c r="A9" i="54"/>
  <c r="A8" i="54"/>
  <c r="A7" i="54"/>
  <c r="A6" i="54"/>
  <c r="A5" i="54"/>
  <c r="A4" i="54"/>
  <c r="A3" i="54"/>
</calcChain>
</file>

<file path=xl/sharedStrings.xml><?xml version="1.0" encoding="utf-8"?>
<sst xmlns="http://schemas.openxmlformats.org/spreadsheetml/2006/main" count="632" uniqueCount="266">
  <si>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</si>
  <si>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</si>
  <si>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</si>
  <si>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</si>
  <si>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</si>
  <si>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</si>
  <si>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</si>
  <si>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</si>
  <si>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</si>
  <si>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</si>
  <si>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</si>
  <si>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</si>
  <si>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</si>
  <si>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</si>
  <si>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</si>
  <si>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</si>
  <si>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</si>
  <si>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</si>
  <si>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</si>
  <si>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</si>
  <si>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</si>
  <si>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</si>
  <si>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</si>
  <si>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</si>
  <si>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</si>
  <si>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</si>
  <si>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</si>
  <si>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</si>
  <si>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QUADRO XVIII - Contas a pagar, das Entidades Públicas Reclassificadas, no final de janeiro de 2018 (valores acumulados)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</si>
  <si>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</si>
  <si>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</si>
  <si>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</si>
  <si>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</si>
  <si>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Gonçalves Zarco, Funchal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</si>
  <si>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</si>
  <si>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</si>
  <si>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</si>
  <si>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</si>
  <si>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</si>
  <si>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</si>
  <si>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</si>
  <si>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CARAM -Centro de Abate da Região Autónoma da Madeira, EPERAM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</si>
  <si>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</si>
  <si>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</si>
  <si>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</si>
  <si>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</si>
  <si>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</si>
  <si>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</si>
  <si>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</si>
  <si>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</si>
  <si>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</si>
  <si>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</si>
  <si>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</si>
  <si>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</si>
  <si>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</si>
  <si>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 xml:space="preserve">Gabinete da Secretária Regional do Turismo e Cultura </t>
  </si>
  <si>
    <t>Instituto das Florestas e Conservação da Natureza, IP-RAM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</si>
  <si>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</si>
  <si>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</si>
  <si>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</si>
  <si>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</si>
  <si>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</si>
  <si>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</si>
  <si>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</si>
  <si>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Direção Regional do Património e Informática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</si>
  <si>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</si>
  <si>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</si>
  <si>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</si>
  <si>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</si>
  <si>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</si>
  <si>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</si>
  <si>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</si>
  <si>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</si>
  <si>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</si>
  <si>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</si>
  <si>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</si>
  <si>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</si>
  <si>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</si>
  <si>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</si>
  <si>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</si>
  <si>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Gabinete do Secretário Regional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</si>
  <si>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</si>
  <si>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</si>
  <si>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</si>
  <si>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</si>
  <si>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</si>
  <si>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</si>
  <si>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</si>
  <si>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</si>
  <si>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</si>
  <si>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</si>
  <si>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</si>
  <si>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</si>
  <si>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</si>
  <si>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</si>
  <si>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</si>
  <si>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QUADRO I - Execução orçamental consolidada (janeiro-fevereiro)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</si>
  <si>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</si>
  <si>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</si>
  <si>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</si>
  <si>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</si>
  <si>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</si>
  <si>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</si>
  <si>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</si>
  <si>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</si>
  <si>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</si>
  <si>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</si>
  <si>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</si>
  <si>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</si>
  <si>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</si>
  <si>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</si>
  <si>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</si>
  <si>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</si>
  <si>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</si>
  <si>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</si>
  <si>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</si>
  <si>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</si>
  <si>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</si>
  <si>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</si>
  <si>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</si>
  <si>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</si>
  <si>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</si>
  <si>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</si>
  <si>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</si>
  <si>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</si>
  <si>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</si>
  <si>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</si>
  <si>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</si>
  <si>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</si>
  <si>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</si>
  <si>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</si>
  <si>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</si>
  <si>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(janeiro-fevereiro)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</si>
  <si>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</si>
  <si>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</si>
  <si>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</si>
  <si>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</si>
  <si>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</si>
  <si>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</si>
  <si>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</si>
  <si>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(fevereiro)</t>
  </si>
  <si>
    <t>QUADRO IV - Execução orçamental da receita fiscal do Gov. Reg. (janeiro-fevereiro)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</si>
  <si>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</si>
  <si>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</si>
  <si>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</si>
  <si>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</si>
  <si>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</si>
  <si>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</si>
  <si>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</si>
  <si>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</si>
  <si>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</si>
  <si>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</si>
  <si>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</si>
  <si>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</si>
  <si>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</si>
  <si>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</si>
  <si>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(janeiro-fevereiro)</t>
  </si>
  <si>
    <t>Grau de Execução (%)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</si>
  <si>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</si>
  <si>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</si>
  <si>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</si>
  <si>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</si>
  <si>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</si>
  <si>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</si>
  <si>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</si>
  <si>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</si>
  <si>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</si>
  <si>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</si>
  <si>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</si>
  <si>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</si>
  <si>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</si>
  <si>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</si>
  <si>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(janeiro-fevereiro)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</si>
  <si>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</si>
  <si>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</si>
  <si>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</si>
  <si>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</si>
  <si>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</si>
  <si>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</si>
  <si>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</si>
  <si>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</si>
  <si>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</si>
  <si>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</si>
  <si>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</si>
  <si>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</si>
  <si>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</si>
  <si>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</si>
  <si>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(janeiro-fevereiro)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</si>
  <si>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</si>
  <si>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</si>
  <si>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</si>
  <si>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</si>
  <si>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</si>
  <si>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</si>
  <si>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</si>
  <si>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</si>
  <si>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</si>
  <si>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</si>
  <si>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</si>
  <si>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</si>
  <si>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</si>
  <si>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</si>
  <si>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</si>
  <si>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</si>
  <si>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</si>
  <si>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</si>
  <si>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</si>
  <si>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</si>
  <si>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</si>
  <si>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</si>
  <si>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</si>
  <si>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(janeiro-fevereiro)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</si>
  <si>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</si>
  <si>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</si>
  <si>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</si>
  <si>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</si>
  <si>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</si>
  <si>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</si>
  <si>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</si>
  <si>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</si>
  <si>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</si>
  <si>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</si>
  <si>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</si>
  <si>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</si>
  <si>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(janeiro-fevereiro)</t>
  </si>
  <si>
    <t>Entidades Públicas Reclassificadas</t>
  </si>
  <si>
    <t>QUADRO X - Execução orçamental dos Serviços e Fundos Autónomos e EPR (janeiro-fevereiro)</t>
  </si>
  <si>
    <t xml:space="preserve">SFA </t>
  </si>
  <si>
    <t>QUADRO XI - Execução orçamental dos Serviços e Fundos Autónomos e EPR (janeiro-fevereiro)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</si>
  <si>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</si>
  <si>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</si>
  <si>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</si>
  <si>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</si>
  <si>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</si>
  <si>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(janeiro-fevereiro)</t>
  </si>
  <si>
    <t>Fevereiro 2019</t>
  </si>
  <si>
    <t>SFA execução mensal</t>
  </si>
  <si>
    <t>EPR 
execução mensal</t>
  </si>
  <si>
    <t>Total</t>
  </si>
  <si>
    <t>QUADRO XIII - Execução orçamental Gov. Reg., SFA e EPR</t>
  </si>
  <si>
    <t>Universos comparáveis - Gov. Regional e SFA  (sem EPR)</t>
  </si>
  <si>
    <t>janeiro 2019</t>
  </si>
  <si>
    <t>janeiro-fevereiro 2019</t>
  </si>
  <si>
    <t>Execução Universo real - Gov. Regional e SFA (com EPR)</t>
  </si>
  <si>
    <t>QUADRO XIV- Execução orçamental Gov. Reg., SFA e EPR</t>
  </si>
  <si>
    <t>QUADRO XV - Contas a pagar, da Administração Regional, no final de fevereiro de 2019 (valores acumulados)</t>
  </si>
  <si>
    <t>fevereiro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</si>
  <si>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</si>
  <si>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</si>
  <si>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</si>
  <si>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</si>
  <si>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</si>
  <si>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</si>
  <si>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</si>
  <si>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</si>
  <si>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</si>
  <si>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</si>
  <si>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</si>
  <si>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</si>
  <si>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</si>
  <si>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</si>
  <si>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fevereiro de 2019 (valores acumulados)</t>
  </si>
  <si>
    <t>Governo Regional</t>
  </si>
  <si>
    <t>QUADRO XVII - Contas a pagar, dos Serviços e Fundos Autónomos, no final de fevereiro de 2019 (valores acumulados)</t>
  </si>
  <si>
    <t>Serviços e Fundos Autónomos</t>
  </si>
  <si>
    <t>QUADRO XVIII - Contas a pagar, das Entidades Públicas Reclassificadas, no final de fevereiro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</si>
</sst>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5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/>
    </xf>
    <xf numFmtId="173" fontId="66" fillId="0" borderId="0" xfId="104" applyNumberFormat="1" applyFont="1" applyAlignment="1">
      <alignment vertical="center"/>
    </xf>
    <xf numFmtId="173" fontId="22" fillId="60" borderId="0" xfId="66" applyNumberFormat="1" applyFont="1" applyFill="1" applyAlignment="1">
      <alignment vertical="center"/>
    </xf>
    <xf numFmtId="173" fontId="62" fillId="0" borderId="0" xfId="104" applyNumberFormat="1" applyFont="1" applyAlignment="1">
      <alignment vertical="center"/>
    </xf>
    <xf numFmtId="173" fontId="22" fillId="0" borderId="0" xfId="66" applyNumberFormat="1" applyFont="1" applyAlignment="1">
      <alignment vertical="center"/>
    </xf>
    <xf numFmtId="173" fontId="62" fillId="0" borderId="0" xfId="66" applyNumberFormat="1" applyFont="1" applyAlignment="1">
      <alignment vertical="center"/>
    </xf>
    <xf numFmtId="173" fontId="66" fillId="73" borderId="64" xfId="104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79" fontId="69" fillId="0" borderId="0" xfId="0" applyNumberFormat="1" applyFont="1" applyAlignment="1">
      <alignment horizontal="left"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2" fillId="0" borderId="27" xfId="89" applyFont="1" applyBorder="1" applyAlignment="1">
      <alignment horizontal="center" vertical="center" wrapText="1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03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topLeftCell="A7" zoomScale="70" zoomScaleNormal="70" workbookViewId="0">
      <selection activeCell="R34" sqref="R34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topLeftCell="A7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211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52</v>
      </c>
    </row>
    <row r="3" spans="2:16" ht="48" customHeight="1">
      <c r="C3" s="315"/>
      <c r="D3" s="316" t="s">
        <v>1</v>
      </c>
      <c r="E3" s="316" t="s">
        <v>50</v>
      </c>
      <c r="F3" s="316" t="s">
        <v>212</v>
      </c>
      <c r="G3" s="316" t="s">
        <v>194</v>
      </c>
      <c r="H3" s="316" t="s">
        <v>213</v>
      </c>
      <c r="I3" s="316" t="s">
        <v>214</v>
      </c>
      <c r="J3" s="316" t="s">
        <v>215</v>
      </c>
      <c r="K3" s="316" t="s">
        <v>216</v>
      </c>
      <c r="L3" s="316" t="s">
        <v>217</v>
      </c>
      <c r="M3" s="316" t="s">
        <v>218</v>
      </c>
      <c r="N3" s="317" t="s">
        <v>219</v>
      </c>
    </row>
    <row r="4" spans="2:16" ht="27" customHeight="1">
      <c r="C4" s="318" t="s">
        <v>115</v>
      </c>
      <c r="D4" s="319">
        <v>2080</v>
      </c>
      <c r="E4" s="319">
        <v>641.55673000000002</v>
      </c>
      <c r="F4" s="319">
        <v>45707.133099999999</v>
      </c>
      <c r="G4" s="319">
        <v>47477.563229999985</v>
      </c>
      <c r="H4" s="319">
        <v>45610.333190000012</v>
      </c>
      <c r="I4" s="319">
        <v>3260.3425499999998</v>
      </c>
      <c r="J4" s="319">
        <v>1711.0044199999998</v>
      </c>
      <c r="K4" s="319">
        <v>4254.8020000000006</v>
      </c>
      <c r="L4" s="319">
        <v>26511.557670000006</v>
      </c>
      <c r="M4" s="319">
        <v>1370.2895399999998</v>
      </c>
      <c r="N4" s="319">
        <v>178624.58242999998</v>
      </c>
    </row>
    <row r="5" spans="2:16" ht="15" customHeight="1">
      <c r="B5" s="38"/>
      <c r="C5" s="320" t="s">
        <v>117</v>
      </c>
      <c r="D5" s="321">
        <v>0</v>
      </c>
      <c r="E5" s="321">
        <v>554.36279000000002</v>
      </c>
      <c r="F5" s="321">
        <v>3179.6569099999997</v>
      </c>
      <c r="G5" s="321">
        <v>35787.096299999983</v>
      </c>
      <c r="H5" s="321">
        <v>217.13384000000002</v>
      </c>
      <c r="I5" s="321">
        <v>2414.40148</v>
      </c>
      <c r="J5" s="321">
        <v>621.82679999999982</v>
      </c>
      <c r="K5" s="321">
        <v>588.64243999999985</v>
      </c>
      <c r="L5" s="321">
        <v>1689.4653700000001</v>
      </c>
      <c r="M5" s="321">
        <v>1288.7959899999998</v>
      </c>
      <c r="N5" s="321">
        <v>46341.381919999985</v>
      </c>
      <c r="O5" s="24"/>
    </row>
    <row r="6" spans="2:16" ht="15" customHeight="1">
      <c r="B6" s="38"/>
      <c r="C6" s="322" t="s">
        <v>173</v>
      </c>
      <c r="D6" s="323">
        <v>0</v>
      </c>
      <c r="E6" s="324">
        <v>396.63625000000008</v>
      </c>
      <c r="F6" s="324">
        <v>2757.2247199999997</v>
      </c>
      <c r="G6" s="324">
        <v>31582.957269999981</v>
      </c>
      <c r="H6" s="324">
        <v>184.45334</v>
      </c>
      <c r="I6" s="324">
        <v>2110.14005</v>
      </c>
      <c r="J6" s="324">
        <v>555.90109999999981</v>
      </c>
      <c r="K6" s="324">
        <v>527.59827999999993</v>
      </c>
      <c r="L6" s="324">
        <v>1494.2262900000001</v>
      </c>
      <c r="M6" s="324">
        <v>1146.0887799999998</v>
      </c>
      <c r="N6" s="324">
        <v>40755.226079999979</v>
      </c>
    </row>
    <row r="7" spans="2:16" ht="15" customHeight="1">
      <c r="B7" s="38"/>
      <c r="C7" s="322" t="s">
        <v>174</v>
      </c>
      <c r="D7" s="323">
        <v>0</v>
      </c>
      <c r="E7" s="324">
        <v>61.498340000000006</v>
      </c>
      <c r="F7" s="324">
        <v>67.737500000000011</v>
      </c>
      <c r="G7" s="324">
        <v>236.10373000000018</v>
      </c>
      <c r="H7" s="324">
        <v>4.1950000000000001E-2</v>
      </c>
      <c r="I7" s="324">
        <v>27.606870000000001</v>
      </c>
      <c r="J7" s="324">
        <v>0.30254000000000003</v>
      </c>
      <c r="K7" s="324">
        <v>0.25604000000000005</v>
      </c>
      <c r="L7" s="324">
        <v>7.9051499999999999</v>
      </c>
      <c r="M7" s="324">
        <v>0.39559</v>
      </c>
      <c r="N7" s="324">
        <v>401.84771000000023</v>
      </c>
    </row>
    <row r="8" spans="2:16" ht="15" customHeight="1">
      <c r="B8" s="38"/>
      <c r="C8" s="322" t="s">
        <v>175</v>
      </c>
      <c r="D8" s="323">
        <v>0</v>
      </c>
      <c r="E8" s="324">
        <v>96.228199999999987</v>
      </c>
      <c r="F8" s="324">
        <v>354.69468999999998</v>
      </c>
      <c r="G8" s="324">
        <v>3968.0353000000009</v>
      </c>
      <c r="H8" s="324">
        <v>32.638549999999995</v>
      </c>
      <c r="I8" s="324">
        <v>276.65456</v>
      </c>
      <c r="J8" s="324">
        <v>65.623159999999999</v>
      </c>
      <c r="K8" s="324">
        <v>60.788119999999992</v>
      </c>
      <c r="L8" s="324">
        <v>187.33393000000001</v>
      </c>
      <c r="M8" s="324">
        <v>142.31161999999998</v>
      </c>
      <c r="N8" s="324">
        <v>5184.3081300000013</v>
      </c>
    </row>
    <row r="9" spans="2:16" ht="24.95" customHeight="1">
      <c r="B9" s="38"/>
      <c r="C9" s="320" t="s">
        <v>176</v>
      </c>
      <c r="D9" s="321">
        <v>0</v>
      </c>
      <c r="E9" s="321">
        <v>79.140159999999995</v>
      </c>
      <c r="F9" s="321">
        <v>4352.8065900000029</v>
      </c>
      <c r="G9" s="321">
        <v>2125.7479100000005</v>
      </c>
      <c r="H9" s="321">
        <v>8.2120099999999994</v>
      </c>
      <c r="I9" s="321">
        <v>363.09172000000007</v>
      </c>
      <c r="J9" s="321">
        <v>30.483560000000001</v>
      </c>
      <c r="K9" s="321">
        <v>54.953720000000004</v>
      </c>
      <c r="L9" s="321">
        <v>24814.754900000004</v>
      </c>
      <c r="M9" s="321">
        <v>35.783429999999996</v>
      </c>
      <c r="N9" s="321">
        <v>31864.974000000006</v>
      </c>
    </row>
    <row r="10" spans="2:16" ht="15" customHeight="1">
      <c r="B10" s="38"/>
      <c r="C10" s="325" t="s">
        <v>220</v>
      </c>
      <c r="D10" s="323">
        <v>0</v>
      </c>
      <c r="E10" s="324">
        <v>9.77745</v>
      </c>
      <c r="F10" s="324">
        <v>2.6618899999999996</v>
      </c>
      <c r="G10" s="324">
        <v>578.88694000000021</v>
      </c>
      <c r="H10" s="324">
        <v>2.8841200000000002</v>
      </c>
      <c r="I10" s="324">
        <v>4.2128800000000002</v>
      </c>
      <c r="J10" s="324">
        <v>0.42480000000000007</v>
      </c>
      <c r="K10" s="324">
        <v>1.0061399999999998</v>
      </c>
      <c r="L10" s="324">
        <v>95.21405</v>
      </c>
      <c r="M10" s="324">
        <v>11.3317</v>
      </c>
      <c r="N10" s="324">
        <v>706.39997000000028</v>
      </c>
    </row>
    <row r="11" spans="2:16" ht="15" customHeight="1">
      <c r="B11" s="38"/>
      <c r="C11" s="325" t="s">
        <v>221</v>
      </c>
      <c r="D11" s="323">
        <v>0</v>
      </c>
      <c r="E11" s="324">
        <v>69.362709999999993</v>
      </c>
      <c r="F11" s="324">
        <v>4350.1447000000026</v>
      </c>
      <c r="G11" s="324">
        <v>1546.8609700000002</v>
      </c>
      <c r="H11" s="324">
        <v>5.32789</v>
      </c>
      <c r="I11" s="324">
        <v>358.87884000000008</v>
      </c>
      <c r="J11" s="324">
        <v>30.058759999999999</v>
      </c>
      <c r="K11" s="324">
        <v>53.947580000000002</v>
      </c>
      <c r="L11" s="324">
        <v>24719.540850000005</v>
      </c>
      <c r="M11" s="324">
        <v>24.451729999999998</v>
      </c>
      <c r="N11" s="324">
        <v>31158.574030000011</v>
      </c>
    </row>
    <row r="12" spans="2:16" ht="15" customHeight="1">
      <c r="B12" s="38"/>
      <c r="C12" s="320" t="s">
        <v>120</v>
      </c>
      <c r="D12" s="324">
        <v>0</v>
      </c>
      <c r="E12" s="324">
        <v>0</v>
      </c>
      <c r="F12" s="324">
        <v>37149.52493</v>
      </c>
      <c r="G12" s="324">
        <v>5.6901899999999985</v>
      </c>
      <c r="H12" s="324">
        <v>0</v>
      </c>
      <c r="I12" s="324">
        <v>0</v>
      </c>
      <c r="J12" s="324">
        <v>0</v>
      </c>
      <c r="K12" s="324">
        <v>0</v>
      </c>
      <c r="L12" s="324">
        <v>0</v>
      </c>
      <c r="M12" s="324">
        <v>0</v>
      </c>
      <c r="N12" s="324">
        <v>37155.215120000001</v>
      </c>
    </row>
    <row r="13" spans="2:16" ht="15" customHeight="1">
      <c r="B13" s="38"/>
      <c r="C13" s="320" t="s">
        <v>107</v>
      </c>
      <c r="D13" s="321">
        <v>2080</v>
      </c>
      <c r="E13" s="321">
        <v>8.0537799999999997</v>
      </c>
      <c r="F13" s="321">
        <v>693.05295000000001</v>
      </c>
      <c r="G13" s="321">
        <v>9551.5981599999996</v>
      </c>
      <c r="H13" s="321">
        <v>45384.837340000013</v>
      </c>
      <c r="I13" s="321">
        <v>414.93109000000004</v>
      </c>
      <c r="J13" s="321">
        <v>1058.69406</v>
      </c>
      <c r="K13" s="321">
        <v>3611.1548400000001</v>
      </c>
      <c r="L13" s="321">
        <v>7.1699600000000006</v>
      </c>
      <c r="M13" s="321">
        <v>44.063220000000001</v>
      </c>
      <c r="N13" s="321">
        <v>62853.555400000012</v>
      </c>
    </row>
    <row r="14" spans="2:16" ht="15" customHeight="1">
      <c r="B14" s="38"/>
      <c r="C14" s="322" t="s">
        <v>136</v>
      </c>
      <c r="D14" s="326">
        <v>2080</v>
      </c>
      <c r="E14" s="326">
        <v>0</v>
      </c>
      <c r="F14" s="326">
        <v>460.45216999999997</v>
      </c>
      <c r="G14" s="326">
        <v>1487.6787899999999</v>
      </c>
      <c r="H14" s="326">
        <v>45383.71979000001</v>
      </c>
      <c r="I14" s="326">
        <v>414.79753000000005</v>
      </c>
      <c r="J14" s="326">
        <v>1056.95172</v>
      </c>
      <c r="K14" s="326">
        <v>3436.31511</v>
      </c>
      <c r="L14" s="326">
        <v>0</v>
      </c>
      <c r="M14" s="326">
        <v>0</v>
      </c>
      <c r="N14" s="326">
        <v>54319.915110000016</v>
      </c>
    </row>
    <row r="15" spans="2:16" ht="15" customHeight="1">
      <c r="B15" s="38"/>
      <c r="C15" s="327" t="s">
        <v>177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179</v>
      </c>
      <c r="D16" s="324">
        <v>2080</v>
      </c>
      <c r="E16" s="324">
        <v>0</v>
      </c>
      <c r="F16" s="324">
        <v>460.45216999999997</v>
      </c>
      <c r="G16" s="324">
        <v>1487.6787899999999</v>
      </c>
      <c r="H16" s="324">
        <v>45383.71979000001</v>
      </c>
      <c r="I16" s="324">
        <v>414.79753000000005</v>
      </c>
      <c r="J16" s="324">
        <v>1056.95172</v>
      </c>
      <c r="K16" s="324">
        <v>3436.31511</v>
      </c>
      <c r="L16" s="324">
        <v>0</v>
      </c>
      <c r="M16" s="324">
        <v>0</v>
      </c>
      <c r="N16" s="324">
        <v>54319.915110000016</v>
      </c>
    </row>
    <row r="17" spans="2:14" ht="15" customHeight="1">
      <c r="B17" s="38"/>
      <c r="C17" s="327" t="s">
        <v>180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181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182</v>
      </c>
      <c r="D19" s="326">
        <v>0</v>
      </c>
      <c r="E19" s="326">
        <v>8.0537799999999997</v>
      </c>
      <c r="F19" s="326">
        <v>232.60078000000001</v>
      </c>
      <c r="G19" s="326">
        <v>8063.9193699999996</v>
      </c>
      <c r="H19" s="326">
        <v>1.11755</v>
      </c>
      <c r="I19" s="326">
        <v>0.13356000000000001</v>
      </c>
      <c r="J19" s="326">
        <v>1.74234</v>
      </c>
      <c r="K19" s="326">
        <v>174.83973</v>
      </c>
      <c r="L19" s="326">
        <v>7.1699600000000006</v>
      </c>
      <c r="M19" s="326">
        <v>44.063220000000001</v>
      </c>
      <c r="N19" s="326">
        <v>8533.6402900000012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0</v>
      </c>
      <c r="G20" s="324">
        <v>3310.33608</v>
      </c>
      <c r="H20" s="324">
        <v>0</v>
      </c>
      <c r="I20" s="324">
        <v>0</v>
      </c>
      <c r="J20" s="324">
        <v>0</v>
      </c>
      <c r="K20" s="324">
        <v>0</v>
      </c>
      <c r="L20" s="324">
        <v>0</v>
      </c>
      <c r="M20" s="324">
        <v>0</v>
      </c>
      <c r="N20" s="324">
        <v>3310.33608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0.14172000000000001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0.14172000000000001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0</v>
      </c>
      <c r="G22" s="324">
        <v>3926.7821400000003</v>
      </c>
      <c r="H22" s="324">
        <v>0</v>
      </c>
      <c r="I22" s="324">
        <v>0</v>
      </c>
      <c r="J22" s="324">
        <v>0</v>
      </c>
      <c r="K22" s="324">
        <v>172.31112999999999</v>
      </c>
      <c r="L22" s="324">
        <v>0</v>
      </c>
      <c r="M22" s="324">
        <v>16.600000000000001</v>
      </c>
      <c r="N22" s="324">
        <v>4115.6932700000007</v>
      </c>
    </row>
    <row r="23" spans="2:14" hidden="1">
      <c r="B23" s="38"/>
      <c r="C23" s="320">
        <v>0</v>
      </c>
      <c r="D23" s="324">
        <v>0</v>
      </c>
      <c r="E23" s="324">
        <v>8.0537799999999997</v>
      </c>
      <c r="F23" s="324">
        <v>232.45906000000002</v>
      </c>
      <c r="G23" s="324">
        <v>826.80114999999978</v>
      </c>
      <c r="H23" s="324">
        <v>1.11755</v>
      </c>
      <c r="I23" s="324">
        <v>0.13356000000000001</v>
      </c>
      <c r="J23" s="324">
        <v>1.74234</v>
      </c>
      <c r="K23" s="324">
        <v>2.5286000000000004</v>
      </c>
      <c r="L23" s="324">
        <v>7.1699600000000006</v>
      </c>
      <c r="M23" s="324">
        <v>2.3982200000000002</v>
      </c>
      <c r="N23" s="324">
        <v>1082.4042199999999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25.065000000000001</v>
      </c>
      <c r="N24" s="324">
        <v>25.065000000000001</v>
      </c>
    </row>
    <row r="25" spans="2:14" ht="15" customHeight="1">
      <c r="B25" s="38"/>
      <c r="C25" s="320" t="s">
        <v>119</v>
      </c>
      <c r="D25" s="324">
        <v>0</v>
      </c>
      <c r="E25" s="324">
        <v>0</v>
      </c>
      <c r="F25" s="324">
        <v>262.16084999999998</v>
      </c>
      <c r="G25" s="324">
        <v>0</v>
      </c>
      <c r="H25" s="324">
        <v>0</v>
      </c>
      <c r="I25" s="324">
        <v>22.049149999999997</v>
      </c>
      <c r="J25" s="324">
        <v>0</v>
      </c>
      <c r="K25" s="324">
        <v>0</v>
      </c>
      <c r="L25" s="324">
        <v>0</v>
      </c>
      <c r="M25" s="324">
        <v>0</v>
      </c>
      <c r="N25" s="324">
        <v>284.20999999999998</v>
      </c>
    </row>
    <row r="26" spans="2:14" ht="15" customHeight="1">
      <c r="B26" s="38"/>
      <c r="C26" s="320" t="s">
        <v>138</v>
      </c>
      <c r="D26" s="324">
        <v>0</v>
      </c>
      <c r="E26" s="324">
        <v>0</v>
      </c>
      <c r="F26" s="324">
        <v>69.930869999999999</v>
      </c>
      <c r="G26" s="324">
        <v>7.430670000000001</v>
      </c>
      <c r="H26" s="324">
        <v>0.15</v>
      </c>
      <c r="I26" s="324">
        <v>45.869109999999999</v>
      </c>
      <c r="J26" s="324">
        <v>0</v>
      </c>
      <c r="K26" s="324">
        <v>5.0999999999999997E-2</v>
      </c>
      <c r="L26" s="324">
        <v>0.16744000000000001</v>
      </c>
      <c r="M26" s="324">
        <v>1.6469</v>
      </c>
      <c r="N26" s="324">
        <v>125.24599000000001</v>
      </c>
    </row>
    <row r="27" spans="2:14" ht="24.95" customHeight="1">
      <c r="B27" s="38"/>
      <c r="C27" s="329" t="s">
        <v>121</v>
      </c>
      <c r="D27" s="330">
        <v>0</v>
      </c>
      <c r="E27" s="330">
        <v>0.30779000000000001</v>
      </c>
      <c r="F27" s="330">
        <v>768.23667</v>
      </c>
      <c r="G27" s="330">
        <v>1210.3192500000002</v>
      </c>
      <c r="H27" s="330">
        <v>0</v>
      </c>
      <c r="I27" s="330">
        <v>675.48675000000014</v>
      </c>
      <c r="J27" s="330">
        <v>0</v>
      </c>
      <c r="K27" s="330">
        <v>137.16279999999998</v>
      </c>
      <c r="L27" s="330">
        <v>337.36647000000005</v>
      </c>
      <c r="M27" s="330">
        <v>9.0279999999999999E-2</v>
      </c>
      <c r="N27" s="330">
        <v>3128.97001</v>
      </c>
    </row>
    <row r="28" spans="2:14" ht="15" customHeight="1">
      <c r="B28" s="38"/>
      <c r="C28" s="320" t="s">
        <v>122</v>
      </c>
      <c r="D28" s="324">
        <v>0</v>
      </c>
      <c r="E28" s="324">
        <v>0.30779000000000001</v>
      </c>
      <c r="F28" s="324">
        <v>0.23651</v>
      </c>
      <c r="G28" s="324">
        <v>12.980709999999998</v>
      </c>
      <c r="H28" s="324">
        <v>0</v>
      </c>
      <c r="I28" s="324">
        <v>15.041499999999999</v>
      </c>
      <c r="J28" s="324">
        <v>0</v>
      </c>
      <c r="K28" s="324">
        <v>0</v>
      </c>
      <c r="L28" s="324">
        <v>337.36647000000005</v>
      </c>
      <c r="M28" s="324">
        <v>9.0279999999999999E-2</v>
      </c>
      <c r="N28" s="324">
        <v>366.02326000000005</v>
      </c>
    </row>
    <row r="29" spans="2:14" ht="15" customHeight="1">
      <c r="C29" s="320" t="s">
        <v>123</v>
      </c>
      <c r="D29" s="321">
        <v>0</v>
      </c>
      <c r="E29" s="321">
        <v>0</v>
      </c>
      <c r="F29" s="321">
        <v>768.00016000000005</v>
      </c>
      <c r="G29" s="321">
        <v>1197.3385400000002</v>
      </c>
      <c r="H29" s="321">
        <v>0</v>
      </c>
      <c r="I29" s="321">
        <v>660.4452500000001</v>
      </c>
      <c r="J29" s="321">
        <v>0</v>
      </c>
      <c r="K29" s="321">
        <v>137.16279999999998</v>
      </c>
      <c r="L29" s="321">
        <v>0</v>
      </c>
      <c r="M29" s="321">
        <v>0</v>
      </c>
      <c r="N29" s="321">
        <v>2762.9467500000005</v>
      </c>
    </row>
    <row r="30" spans="2:14" ht="15" customHeight="1">
      <c r="C30" s="322" t="s">
        <v>136</v>
      </c>
      <c r="D30" s="326">
        <v>0</v>
      </c>
      <c r="E30" s="326">
        <v>0</v>
      </c>
      <c r="F30" s="326">
        <v>768.00016000000005</v>
      </c>
      <c r="G30" s="326">
        <v>9.6215400000000013</v>
      </c>
      <c r="H30" s="326">
        <v>0</v>
      </c>
      <c r="I30" s="326">
        <v>660.4452500000001</v>
      </c>
      <c r="J30" s="326">
        <v>0</v>
      </c>
      <c r="K30" s="326">
        <v>137.16279999999998</v>
      </c>
      <c r="L30" s="326">
        <v>0</v>
      </c>
      <c r="M30" s="326">
        <v>0</v>
      </c>
      <c r="N30" s="326">
        <v>1575.2297500000002</v>
      </c>
    </row>
    <row r="31" spans="2:14" ht="15" customHeight="1">
      <c r="C31" s="327" t="s">
        <v>177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660.4452500000001</v>
      </c>
      <c r="J31" s="324">
        <v>0</v>
      </c>
      <c r="K31" s="324">
        <v>0</v>
      </c>
      <c r="L31" s="324">
        <v>0</v>
      </c>
      <c r="M31" s="324">
        <v>0</v>
      </c>
      <c r="N31" s="324">
        <v>660.4452500000001</v>
      </c>
    </row>
    <row r="32" spans="2:14" ht="15" customHeight="1">
      <c r="C32" s="327" t="s">
        <v>179</v>
      </c>
      <c r="D32" s="324">
        <v>0</v>
      </c>
      <c r="E32" s="324">
        <v>0</v>
      </c>
      <c r="F32" s="324">
        <v>768.00016000000005</v>
      </c>
      <c r="G32" s="324">
        <v>9.6215400000000013</v>
      </c>
      <c r="H32" s="324">
        <v>0</v>
      </c>
      <c r="I32" s="324">
        <v>0</v>
      </c>
      <c r="J32" s="324">
        <v>0</v>
      </c>
      <c r="K32" s="324">
        <v>137.16279999999998</v>
      </c>
      <c r="L32" s="324">
        <v>0</v>
      </c>
      <c r="M32" s="324">
        <v>0</v>
      </c>
      <c r="N32" s="324">
        <v>914.78449999999998</v>
      </c>
    </row>
    <row r="33" spans="1:169" ht="15" customHeight="1">
      <c r="C33" s="327" t="s">
        <v>180</v>
      </c>
      <c r="D33" s="324">
        <v>0</v>
      </c>
      <c r="E33" s="324">
        <v>0</v>
      </c>
      <c r="F33" s="324">
        <v>0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0</v>
      </c>
    </row>
    <row r="34" spans="1:169" ht="15" customHeight="1">
      <c r="C34" s="327" t="s">
        <v>181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183</v>
      </c>
      <c r="D35" s="326">
        <v>0</v>
      </c>
      <c r="E35" s="326">
        <v>0</v>
      </c>
      <c r="F35" s="326">
        <v>0</v>
      </c>
      <c r="G35" s="326">
        <v>1187.7170000000001</v>
      </c>
      <c r="H35" s="326">
        <v>0</v>
      </c>
      <c r="I35" s="326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1187.7170000000001</v>
      </c>
    </row>
    <row r="36" spans="1:169" hidden="1">
      <c r="C36" s="322">
        <v>0</v>
      </c>
      <c r="D36" s="324">
        <v>0</v>
      </c>
      <c r="E36" s="324">
        <v>0</v>
      </c>
      <c r="F36" s="324">
        <v>0</v>
      </c>
      <c r="G36" s="324">
        <v>0</v>
      </c>
      <c r="H36" s="324">
        <v>0</v>
      </c>
      <c r="I36" s="324">
        <v>0</v>
      </c>
      <c r="J36" s="324">
        <v>0</v>
      </c>
      <c r="K36" s="324">
        <v>0</v>
      </c>
      <c r="L36" s="324">
        <v>0</v>
      </c>
      <c r="M36" s="324">
        <v>0</v>
      </c>
      <c r="N36" s="324">
        <v>0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1187.7170000000001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1187.7170000000001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124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125</v>
      </c>
      <c r="D43" s="335">
        <v>2080</v>
      </c>
      <c r="E43" s="335">
        <v>641.86451999999997</v>
      </c>
      <c r="F43" s="335">
        <v>46475.369769999998</v>
      </c>
      <c r="G43" s="335">
        <v>48687.882479999986</v>
      </c>
      <c r="H43" s="335">
        <v>45610.333190000012</v>
      </c>
      <c r="I43" s="335">
        <v>3935.8292999999999</v>
      </c>
      <c r="J43" s="335">
        <v>1711.0044199999998</v>
      </c>
      <c r="K43" s="335">
        <v>4391.9648000000007</v>
      </c>
      <c r="L43" s="335">
        <v>26848.924140000006</v>
      </c>
      <c r="M43" s="335">
        <v>1370.3798199999997</v>
      </c>
      <c r="N43" s="335">
        <v>181753.55244000003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184</v>
      </c>
      <c r="D45" s="339">
        <v>0</v>
      </c>
      <c r="E45" s="339">
        <v>0</v>
      </c>
      <c r="F45" s="339">
        <v>569.34030000000007</v>
      </c>
      <c r="G45" s="339">
        <v>0</v>
      </c>
      <c r="H45" s="339">
        <v>0</v>
      </c>
      <c r="I45" s="339">
        <v>0</v>
      </c>
      <c r="J45" s="339">
        <v>0</v>
      </c>
      <c r="K45" s="339">
        <v>0</v>
      </c>
      <c r="L45" s="339">
        <v>288.72102999999998</v>
      </c>
      <c r="M45" s="339">
        <v>0</v>
      </c>
      <c r="N45" s="339">
        <v>858.06133</v>
      </c>
    </row>
    <row r="46" spans="1:169">
      <c r="C46" s="340" t="s">
        <v>185</v>
      </c>
      <c r="D46" s="326">
        <v>0</v>
      </c>
      <c r="E46" s="326">
        <v>0</v>
      </c>
      <c r="F46" s="326">
        <v>32412.164979999998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32412.164979999998</v>
      </c>
    </row>
    <row r="47" spans="1:169" hidden="1">
      <c r="C47" s="341" t="s">
        <v>222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210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15783.961350000001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3" t="s">
        <v>223</v>
      </c>
      <c r="D51" s="413"/>
      <c r="E51" s="413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224</v>
      </c>
      <c r="D2" s="186"/>
      <c r="E2" s="84" t="s">
        <v>2</v>
      </c>
      <c r="G2" s="370" t="s">
        <v>52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225</v>
      </c>
      <c r="D5" s="127">
        <v>711.77692000000388</v>
      </c>
      <c r="E5" s="127">
        <v>14155.589420000015</v>
      </c>
    </row>
    <row r="6" spans="2:7">
      <c r="B6" s="38"/>
      <c r="C6" s="189"/>
      <c r="D6" s="189"/>
      <c r="E6" s="189"/>
    </row>
    <row r="7" spans="2:7">
      <c r="B7" s="38"/>
      <c r="C7" s="414" t="s">
        <v>223</v>
      </c>
      <c r="D7" s="414"/>
      <c r="E7" s="414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5" t="s">
        <v>226</v>
      </c>
      <c r="D2" s="416"/>
      <c r="E2" s="416"/>
      <c r="F2" s="183" t="s">
        <v>2</v>
      </c>
      <c r="G2" s="183"/>
      <c r="H2" s="370" t="s">
        <v>52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227</v>
      </c>
      <c r="E3" s="250" t="s">
        <v>99</v>
      </c>
      <c r="F3" s="251" t="s">
        <v>219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6678.688699000013</v>
      </c>
      <c r="E4" s="184">
        <v>14155.589420000015</v>
      </c>
      <c r="F4" s="184">
        <v>20834.278119000028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58343.100400999982</v>
      </c>
      <c r="E7" s="116">
        <v>29897.178009999989</v>
      </c>
      <c r="F7" s="116">
        <v>88240.278410999963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6678.8468890000131</v>
      </c>
      <c r="E8" s="116">
        <v>14236.126780000015</v>
      </c>
      <c r="F8" s="116">
        <v>20914.973669000028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5102.6941290000104</v>
      </c>
      <c r="E9" s="116">
        <v>14091.089720000011</v>
      </c>
      <c r="F9" s="116">
        <v>19193.783849000014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1575.9945699999998</v>
      </c>
      <c r="E10" s="116">
        <v>64.499700000000075</v>
      </c>
      <c r="F10" s="116">
        <v>1640.4942699999992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140.66674</v>
      </c>
      <c r="E12" s="116">
        <v>42.303710000000002</v>
      </c>
      <c r="F12" s="95">
        <v>182.97045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288.72103000000004</v>
      </c>
      <c r="F16" s="198">
        <v>288.72103000000004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7" t="s">
        <v>223</v>
      </c>
      <c r="D17" s="417"/>
      <c r="E17" s="417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228</v>
      </c>
      <c r="D2" s="293"/>
      <c r="E2" s="293"/>
      <c r="F2" s="292" t="s">
        <v>2</v>
      </c>
      <c r="H2" s="370" t="s">
        <v>52</v>
      </c>
    </row>
    <row r="3" spans="2:8" ht="35.1" customHeight="1">
      <c r="C3" s="146"/>
      <c r="D3" s="266" t="s">
        <v>227</v>
      </c>
      <c r="E3" s="266" t="s">
        <v>99</v>
      </c>
      <c r="F3" s="357" t="s">
        <v>188</v>
      </c>
    </row>
    <row r="4" spans="2:8" ht="12" customHeight="1">
      <c r="C4" s="199" t="s">
        <v>102</v>
      </c>
      <c r="D4" s="200">
        <v>57980.809989999994</v>
      </c>
      <c r="E4" s="200">
        <v>43366.315569999999</v>
      </c>
      <c r="F4" s="200">
        <v>101347.12555999999</v>
      </c>
    </row>
    <row r="5" spans="2:8" ht="11.25" customHeight="1">
      <c r="B5" s="38"/>
      <c r="C5" s="194" t="s">
        <v>134</v>
      </c>
      <c r="D5" s="116">
        <v>25.257660000000001</v>
      </c>
      <c r="E5" s="116">
        <v>0</v>
      </c>
      <c r="F5" s="116">
        <v>25.257660000000001</v>
      </c>
    </row>
    <row r="6" spans="2:8" ht="11.25" customHeight="1">
      <c r="B6" s="38"/>
      <c r="C6" s="194" t="s">
        <v>104</v>
      </c>
      <c r="D6" s="116">
        <v>2.1659499999999996</v>
      </c>
      <c r="E6" s="116">
        <v>0</v>
      </c>
      <c r="F6" s="116">
        <v>0</v>
      </c>
    </row>
    <row r="7" spans="2:8" ht="11.25" customHeight="1">
      <c r="B7" s="38"/>
      <c r="C7" s="194" t="s">
        <v>159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160</v>
      </c>
      <c r="D8" s="116">
        <v>567.95186000000012</v>
      </c>
      <c r="E8" s="116">
        <v>2243.4755399999999</v>
      </c>
      <c r="F8" s="116">
        <v>2811.4274</v>
      </c>
    </row>
    <row r="9" spans="2:8" ht="11.25" customHeight="1">
      <c r="B9" s="38"/>
      <c r="C9" s="194" t="s">
        <v>162</v>
      </c>
      <c r="D9" s="116">
        <v>56849.870409999996</v>
      </c>
      <c r="E9" s="116">
        <v>37224.599419999999</v>
      </c>
      <c r="F9" s="116">
        <v>94074.469829999987</v>
      </c>
    </row>
    <row r="10" spans="2:8" ht="11.25" customHeight="1">
      <c r="B10" s="38"/>
      <c r="C10" s="201" t="s">
        <v>229</v>
      </c>
      <c r="D10" s="116">
        <v>3062.3920800000001</v>
      </c>
      <c r="E10" s="116">
        <v>1753.93812</v>
      </c>
      <c r="F10" s="116">
        <v>4816.3302000000003</v>
      </c>
    </row>
    <row r="11" spans="2:8" ht="11.25" customHeight="1">
      <c r="B11" s="38"/>
      <c r="C11" s="201" t="s">
        <v>230</v>
      </c>
      <c r="D11" s="116">
        <v>53787.478329999998</v>
      </c>
      <c r="E11" s="116">
        <v>35470.6613</v>
      </c>
      <c r="F11" s="116">
        <v>89258.139629999991</v>
      </c>
    </row>
    <row r="12" spans="2:8" ht="11.25" customHeight="1">
      <c r="B12" s="38"/>
      <c r="C12" s="194" t="s">
        <v>231</v>
      </c>
      <c r="D12" s="116">
        <v>484.23645999999997</v>
      </c>
      <c r="E12" s="116">
        <v>1745.1670199999996</v>
      </c>
      <c r="F12" s="116">
        <v>2229.4034799999995</v>
      </c>
    </row>
    <row r="13" spans="2:8" ht="11.25" customHeight="1">
      <c r="B13" s="38"/>
      <c r="C13" s="194" t="s">
        <v>164</v>
      </c>
      <c r="D13" s="116">
        <v>51.327649999999991</v>
      </c>
      <c r="E13" s="116">
        <v>2153.0735900000004</v>
      </c>
      <c r="F13" s="116">
        <v>2204.4012400000006</v>
      </c>
    </row>
    <row r="14" spans="2:8" ht="11.25" customHeight="1">
      <c r="B14" s="38"/>
      <c r="C14" s="202" t="s">
        <v>111</v>
      </c>
      <c r="D14" s="128">
        <v>7041.1373000000003</v>
      </c>
      <c r="E14" s="128">
        <v>766.98921999999993</v>
      </c>
      <c r="F14" s="128">
        <v>7808.1265199999998</v>
      </c>
    </row>
    <row r="15" spans="2:8" ht="11.25" customHeight="1">
      <c r="B15" s="38"/>
      <c r="C15" s="194" t="s">
        <v>112</v>
      </c>
      <c r="D15" s="53">
        <v>0</v>
      </c>
      <c r="E15" s="53">
        <v>0.71604000000000001</v>
      </c>
      <c r="F15" s="53">
        <v>0.71604000000000001</v>
      </c>
    </row>
    <row r="16" spans="2:8" ht="11.25" customHeight="1">
      <c r="B16" s="38"/>
      <c r="C16" s="194" t="s">
        <v>123</v>
      </c>
      <c r="D16" s="53">
        <v>7034.2540300000001</v>
      </c>
      <c r="E16" s="53">
        <v>729.93192999999997</v>
      </c>
      <c r="F16" s="116">
        <v>7764.1859599999998</v>
      </c>
    </row>
    <row r="17" spans="2:6" ht="11.25" customHeight="1">
      <c r="B17" s="38"/>
      <c r="C17" s="201" t="s">
        <v>229</v>
      </c>
      <c r="D17" s="53">
        <v>6256.6323300000004</v>
      </c>
      <c r="E17" s="53">
        <v>8.5679999999999996</v>
      </c>
      <c r="F17" s="116">
        <v>6265.2003300000006</v>
      </c>
    </row>
    <row r="18" spans="2:6" ht="11.25" customHeight="1">
      <c r="B18" s="38"/>
      <c r="C18" s="201" t="s">
        <v>230</v>
      </c>
      <c r="D18" s="116">
        <v>777.62169999999969</v>
      </c>
      <c r="E18" s="116">
        <v>721.36392999999998</v>
      </c>
      <c r="F18" s="116">
        <v>1498.9856299999997</v>
      </c>
    </row>
    <row r="19" spans="2:6" ht="11.25" customHeight="1">
      <c r="B19" s="38"/>
      <c r="C19" s="104" t="s">
        <v>169</v>
      </c>
      <c r="D19" s="116">
        <v>0</v>
      </c>
      <c r="E19" s="116">
        <v>0</v>
      </c>
      <c r="F19" s="116">
        <v>0</v>
      </c>
    </row>
    <row r="20" spans="2:6" ht="11.25" hidden="1" customHeight="1">
      <c r="B20" s="38"/>
      <c r="C20" s="104" t="s">
        <v>165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171</v>
      </c>
      <c r="D21" s="116">
        <v>6.8832700000000004</v>
      </c>
      <c r="E21" s="116">
        <v>36.341250000000002</v>
      </c>
      <c r="F21" s="116">
        <v>43.224520000000005</v>
      </c>
    </row>
    <row r="22" spans="2:6" ht="11.25" hidden="1" customHeight="1">
      <c r="B22" s="38"/>
      <c r="C22" s="104" t="s">
        <v>170</v>
      </c>
      <c r="D22" s="116">
        <v>5089.87734</v>
      </c>
      <c r="E22" s="116">
        <v>20097.336190000002</v>
      </c>
      <c r="F22" s="116">
        <v>25187.213530000001</v>
      </c>
    </row>
    <row r="23" spans="2:6" ht="11.25" hidden="1" customHeight="1">
      <c r="B23" s="38"/>
      <c r="C23" s="54" t="s">
        <v>232</v>
      </c>
      <c r="D23" s="116">
        <v>39486.432459999996</v>
      </c>
      <c r="E23" s="116">
        <v>6719.8190499999937</v>
      </c>
      <c r="F23" s="116">
        <v>46206.251509999987</v>
      </c>
    </row>
    <row r="24" spans="2:6" ht="11.25" hidden="1" customHeight="1">
      <c r="B24" s="38"/>
      <c r="C24" s="54" t="s">
        <v>184</v>
      </c>
      <c r="D24" s="116">
        <v>140.66674</v>
      </c>
      <c r="E24" s="116">
        <v>42.303710000000002</v>
      </c>
      <c r="F24" s="116">
        <v>182.97045</v>
      </c>
    </row>
    <row r="25" spans="2:6" ht="11.25" hidden="1" customHeight="1">
      <c r="B25" s="38"/>
      <c r="C25" s="54" t="s">
        <v>185</v>
      </c>
      <c r="D25" s="116">
        <v>0</v>
      </c>
      <c r="E25" s="116">
        <v>288.72103000000004</v>
      </c>
      <c r="F25" s="116">
        <v>288.72103000000004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114</v>
      </c>
      <c r="D29" s="128">
        <v>65021.947289999996</v>
      </c>
      <c r="E29" s="128">
        <v>44133.304790000002</v>
      </c>
      <c r="F29" s="128">
        <v>109155.25208000001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115</v>
      </c>
      <c r="D31" s="128">
        <v>52878.115860999984</v>
      </c>
      <c r="E31" s="128">
        <v>29275.225849999988</v>
      </c>
      <c r="F31" s="128">
        <v>82153.341710999972</v>
      </c>
    </row>
    <row r="32" spans="2:6" ht="11.25" customHeight="1">
      <c r="C32" s="194" t="s">
        <v>117</v>
      </c>
      <c r="D32" s="116">
        <v>5798.4110309999996</v>
      </c>
      <c r="E32" s="116">
        <v>25213.053749999992</v>
      </c>
      <c r="F32" s="116">
        <v>31011.464780999991</v>
      </c>
    </row>
    <row r="33" spans="3:6" ht="11.25" customHeight="1">
      <c r="C33" s="194" t="s">
        <v>135</v>
      </c>
      <c r="D33" s="116">
        <v>7042.5121799999997</v>
      </c>
      <c r="E33" s="116">
        <v>1815.7866000000001</v>
      </c>
      <c r="F33" s="116">
        <v>8858.2987799999992</v>
      </c>
    </row>
    <row r="34" spans="3:6" ht="11.25" customHeight="1">
      <c r="C34" s="194" t="s">
        <v>120</v>
      </c>
      <c r="D34" s="116">
        <v>0.15819</v>
      </c>
      <c r="E34" s="116">
        <v>80.537360000000007</v>
      </c>
      <c r="F34" s="116">
        <v>80.695550000000011</v>
      </c>
    </row>
    <row r="35" spans="3:6" ht="11.25" customHeight="1">
      <c r="C35" s="194" t="s">
        <v>107</v>
      </c>
      <c r="D35" s="116">
        <v>39246.628469999989</v>
      </c>
      <c r="E35" s="116">
        <v>1910.1546800000001</v>
      </c>
      <c r="F35" s="116">
        <v>41156.783149999988</v>
      </c>
    </row>
    <row r="36" spans="3:6" ht="11.25" customHeight="1">
      <c r="C36" s="201" t="s">
        <v>233</v>
      </c>
      <c r="D36" s="116">
        <v>357.11245000000002</v>
      </c>
      <c r="E36" s="116">
        <v>0</v>
      </c>
      <c r="F36" s="95">
        <v>357.11245000000002</v>
      </c>
    </row>
    <row r="37" spans="3:6" ht="11.25" customHeight="1">
      <c r="C37" s="201" t="s">
        <v>230</v>
      </c>
      <c r="D37" s="116">
        <v>38889.516019999988</v>
      </c>
      <c r="E37" s="116">
        <v>1910.1546800000001</v>
      </c>
      <c r="F37" s="95">
        <v>40799.670699999988</v>
      </c>
    </row>
    <row r="38" spans="3:6" ht="11.25" customHeight="1">
      <c r="C38" s="194" t="s">
        <v>119</v>
      </c>
      <c r="D38" s="116">
        <v>778.65141000000006</v>
      </c>
      <c r="E38" s="116">
        <v>0</v>
      </c>
      <c r="F38" s="116">
        <v>778.65141000000006</v>
      </c>
    </row>
    <row r="39" spans="3:6" ht="11.25" customHeight="1">
      <c r="C39" s="194" t="s">
        <v>138</v>
      </c>
      <c r="D39" s="116">
        <v>11.754580000000002</v>
      </c>
      <c r="E39" s="116">
        <v>255.69346000000002</v>
      </c>
      <c r="F39" s="116">
        <v>267.44803999999999</v>
      </c>
    </row>
    <row r="40" spans="3:6" ht="11.25" customHeight="1">
      <c r="C40" s="202" t="s">
        <v>121</v>
      </c>
      <c r="D40" s="128">
        <v>5465.1427300000005</v>
      </c>
      <c r="E40" s="128">
        <v>702.48951999999986</v>
      </c>
      <c r="F40" s="128">
        <v>6167.6322500000006</v>
      </c>
    </row>
    <row r="41" spans="3:6" ht="11.25" customHeight="1">
      <c r="C41" s="194" t="s">
        <v>122</v>
      </c>
      <c r="D41" s="116">
        <v>45.120740000000005</v>
      </c>
      <c r="E41" s="116">
        <v>702.48951999999986</v>
      </c>
      <c r="F41" s="116">
        <v>747.61025999999981</v>
      </c>
    </row>
    <row r="42" spans="3:6" ht="11.25" customHeight="1">
      <c r="C42" s="194" t="s">
        <v>123</v>
      </c>
      <c r="D42" s="116">
        <v>5420.0219900000002</v>
      </c>
      <c r="E42" s="116">
        <v>0</v>
      </c>
      <c r="F42" s="116">
        <v>5420.0219900000002</v>
      </c>
    </row>
    <row r="43" spans="3:6" ht="11.25" customHeight="1">
      <c r="C43" s="99" t="s">
        <v>124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125</v>
      </c>
      <c r="D45" s="128">
        <v>58343.258590999983</v>
      </c>
      <c r="E45" s="128">
        <v>29977.715369999987</v>
      </c>
      <c r="F45" s="128">
        <v>88320.973960999967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184</v>
      </c>
      <c r="D47" s="58">
        <v>1532.3172099999999</v>
      </c>
      <c r="E47" s="58">
        <v>12.037780000000001</v>
      </c>
      <c r="F47" s="58">
        <v>1544.35499</v>
      </c>
    </row>
    <row r="48" spans="3:6" ht="11.25" customHeight="1">
      <c r="C48" s="91" t="s">
        <v>185</v>
      </c>
      <c r="D48" s="58">
        <v>0</v>
      </c>
      <c r="E48" s="58">
        <v>725.47858999999994</v>
      </c>
      <c r="F48" s="58">
        <v>725.47858999999994</v>
      </c>
    </row>
    <row r="49" spans="3:6" ht="11.25" customHeight="1">
      <c r="C49" s="91" t="s">
        <v>124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6678.688699000013</v>
      </c>
      <c r="E53" s="206">
        <v>14155.589420000015</v>
      </c>
      <c r="F53" s="206">
        <v>20834.278119000028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7" t="s">
        <v>223</v>
      </c>
      <c r="D67" s="417"/>
      <c r="E67" s="417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234</v>
      </c>
      <c r="F2" s="44" t="s">
        <v>2</v>
      </c>
      <c r="H2" s="370" t="s">
        <v>52</v>
      </c>
    </row>
    <row r="3" spans="2:8">
      <c r="C3" s="252"/>
      <c r="D3" s="309" t="s">
        <v>235</v>
      </c>
      <c r="E3" s="309"/>
      <c r="F3" s="309"/>
    </row>
    <row r="4" spans="2:8" ht="33.75">
      <c r="C4" s="191"/>
      <c r="D4" s="268" t="s">
        <v>236</v>
      </c>
      <c r="E4" s="268" t="s">
        <v>237</v>
      </c>
      <c r="F4" s="268" t="s">
        <v>238</v>
      </c>
    </row>
    <row r="5" spans="2:8">
      <c r="B5" s="38"/>
      <c r="C5" s="15"/>
      <c r="D5" s="182"/>
      <c r="E5" s="182"/>
    </row>
    <row r="6" spans="2:8">
      <c r="B6" s="38"/>
      <c r="C6" s="92" t="s">
        <v>102</v>
      </c>
      <c r="D6" s="92">
        <v>28582.681300000004</v>
      </c>
      <c r="E6" s="92">
        <v>22282.352150000002</v>
      </c>
      <c r="F6" s="92">
        <v>50865.033450000003</v>
      </c>
    </row>
    <row r="7" spans="2:8">
      <c r="B7" s="38"/>
      <c r="C7" s="109" t="s">
        <v>103</v>
      </c>
      <c r="D7" s="15">
        <v>0</v>
      </c>
      <c r="E7" s="15">
        <v>0</v>
      </c>
      <c r="F7" s="15">
        <v>0</v>
      </c>
    </row>
    <row r="8" spans="2:8">
      <c r="B8" s="38"/>
      <c r="C8" s="109" t="s">
        <v>104</v>
      </c>
      <c r="D8" s="15">
        <v>0</v>
      </c>
      <c r="E8" s="15">
        <v>0</v>
      </c>
      <c r="F8" s="15">
        <v>0</v>
      </c>
    </row>
    <row r="9" spans="2:8">
      <c r="B9" s="38"/>
      <c r="C9" s="109" t="s">
        <v>105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106</v>
      </c>
      <c r="D10" s="15">
        <v>28582.681300000004</v>
      </c>
      <c r="E10" s="15">
        <v>22282.352150000002</v>
      </c>
      <c r="F10" s="15">
        <v>50865.033450000003</v>
      </c>
    </row>
    <row r="11" spans="2:8">
      <c r="B11" s="38"/>
      <c r="C11" s="109" t="s">
        <v>107</v>
      </c>
      <c r="D11" s="15">
        <v>28119.902760000004</v>
      </c>
      <c r="E11" s="15">
        <v>19397.118240000003</v>
      </c>
      <c r="F11" s="15">
        <v>47517.021000000008</v>
      </c>
    </row>
    <row r="12" spans="2:8">
      <c r="B12" s="38"/>
      <c r="C12" s="92" t="s">
        <v>111</v>
      </c>
      <c r="D12" s="92">
        <v>5242.9654600000003</v>
      </c>
      <c r="E12" s="92">
        <v>441.20853999999991</v>
      </c>
      <c r="F12" s="92">
        <v>5684.174</v>
      </c>
    </row>
    <row r="13" spans="2:8">
      <c r="B13" s="38"/>
      <c r="C13" s="109" t="s">
        <v>112</v>
      </c>
      <c r="D13" s="15">
        <v>0</v>
      </c>
      <c r="E13" s="15">
        <v>0.51603999999999994</v>
      </c>
      <c r="F13" s="15">
        <v>0.51603999999999994</v>
      </c>
    </row>
    <row r="14" spans="2:8">
      <c r="B14" s="38"/>
      <c r="C14" s="109" t="s">
        <v>113</v>
      </c>
      <c r="D14" s="15">
        <v>5238.4624700000004</v>
      </c>
      <c r="E14" s="15">
        <v>410.91279999999995</v>
      </c>
      <c r="F14" s="15">
        <v>5649.3752700000005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114</v>
      </c>
      <c r="D16" s="92">
        <v>33825.646760000003</v>
      </c>
      <c r="E16" s="92">
        <v>22723.560690000002</v>
      </c>
      <c r="F16" s="92">
        <v>56549.207450000002</v>
      </c>
    </row>
    <row r="17" spans="2:6">
      <c r="B17" s="38"/>
      <c r="C17" s="92" t="s">
        <v>115</v>
      </c>
      <c r="D17" s="92">
        <v>29126.226329999998</v>
      </c>
      <c r="E17" s="92">
        <v>17985.524319999993</v>
      </c>
      <c r="F17" s="92">
        <v>47111.750649999987</v>
      </c>
    </row>
    <row r="18" spans="2:6">
      <c r="B18" s="38"/>
      <c r="C18" s="109" t="s">
        <v>116</v>
      </c>
      <c r="D18" s="15">
        <v>9950.5443099999993</v>
      </c>
      <c r="E18" s="15">
        <v>16980.688709999995</v>
      </c>
      <c r="F18" s="15">
        <v>26931.233019999992</v>
      </c>
    </row>
    <row r="19" spans="2:6">
      <c r="B19" s="38"/>
      <c r="C19" s="110" t="s">
        <v>117</v>
      </c>
      <c r="D19" s="15">
        <v>3146.5297399999999</v>
      </c>
      <c r="E19" s="15">
        <v>15677.815069999995</v>
      </c>
      <c r="F19" s="15">
        <v>18824.344809999995</v>
      </c>
    </row>
    <row r="20" spans="2:6">
      <c r="B20" s="38"/>
      <c r="C20" s="110" t="s">
        <v>118</v>
      </c>
      <c r="D20" s="15">
        <v>6804.0145699999994</v>
      </c>
      <c r="E20" s="15">
        <v>1302.87364</v>
      </c>
      <c r="F20" s="15">
        <v>8106.8882099999992</v>
      </c>
    </row>
    <row r="21" spans="2:6">
      <c r="B21" s="38"/>
      <c r="C21" s="109" t="s">
        <v>119</v>
      </c>
      <c r="D21" s="15">
        <v>669.36185000000012</v>
      </c>
      <c r="E21" s="15">
        <v>0</v>
      </c>
      <c r="F21" s="15">
        <v>669.36185000000012</v>
      </c>
    </row>
    <row r="22" spans="2:6">
      <c r="B22" s="38"/>
      <c r="C22" s="109" t="s">
        <v>120</v>
      </c>
      <c r="D22" s="15">
        <v>3.619E-2</v>
      </c>
      <c r="E22" s="15">
        <v>43.09281</v>
      </c>
      <c r="F22" s="15">
        <v>43.128999999999998</v>
      </c>
    </row>
    <row r="23" spans="2:6">
      <c r="B23" s="38"/>
      <c r="C23" s="109" t="s">
        <v>107</v>
      </c>
      <c r="D23" s="15">
        <v>18506.283979999997</v>
      </c>
      <c r="E23" s="15">
        <v>961.74280000000022</v>
      </c>
      <c r="F23" s="15">
        <v>19468.026779999997</v>
      </c>
    </row>
    <row r="24" spans="2:6">
      <c r="B24" s="38"/>
      <c r="C24" s="92" t="s">
        <v>121</v>
      </c>
      <c r="D24" s="92">
        <v>5128.0994799999999</v>
      </c>
      <c r="E24" s="92">
        <v>390.58580999999987</v>
      </c>
      <c r="F24" s="92">
        <v>5518.6852899999994</v>
      </c>
    </row>
    <row r="25" spans="2:6">
      <c r="B25" s="38"/>
      <c r="C25" s="109" t="s">
        <v>122</v>
      </c>
      <c r="D25" s="15">
        <v>35.833740000000006</v>
      </c>
      <c r="E25" s="15">
        <v>390.58580999999987</v>
      </c>
      <c r="F25" s="15">
        <v>426.41954999999984</v>
      </c>
    </row>
    <row r="26" spans="2:6">
      <c r="B26" s="38"/>
      <c r="C26" s="109" t="s">
        <v>123</v>
      </c>
      <c r="D26" s="15">
        <v>5092.2657399999998</v>
      </c>
      <c r="E26" s="15">
        <v>0</v>
      </c>
      <c r="F26" s="15">
        <v>5092.2657399999998</v>
      </c>
    </row>
    <row r="27" spans="2:6">
      <c r="B27" s="38"/>
      <c r="C27" s="109" t="s">
        <v>124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125</v>
      </c>
      <c r="D29" s="190">
        <v>34254.325809999995</v>
      </c>
      <c r="E29" s="190">
        <v>18376.110129999994</v>
      </c>
      <c r="F29" s="190">
        <v>52630.435939999988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-428.67904999999155</v>
      </c>
      <c r="E31" s="267">
        <v>4347.4505600000084</v>
      </c>
      <c r="F31" s="267">
        <v>3918.7715100000169</v>
      </c>
    </row>
    <row r="32" spans="2:6">
      <c r="C32" s="417" t="s">
        <v>223</v>
      </c>
      <c r="D32" s="417"/>
      <c r="E32" s="417"/>
    </row>
  </sheetData>
  <customSheetViews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C2" sqref="C2:H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8" t="s">
        <v>239</v>
      </c>
      <c r="D2" s="418"/>
      <c r="E2" s="418"/>
      <c r="F2" s="418"/>
      <c r="G2" s="418"/>
      <c r="H2" s="418"/>
      <c r="I2" s="44" t="s">
        <v>2</v>
      </c>
      <c r="K2" s="370" t="s">
        <v>52</v>
      </c>
    </row>
    <row r="3" spans="1:11" ht="32.25" customHeight="1">
      <c r="C3" s="159"/>
      <c r="D3" s="419" t="s">
        <v>240</v>
      </c>
      <c r="E3" s="419"/>
      <c r="F3" s="367"/>
      <c r="G3" s="252"/>
      <c r="H3" s="420" t="s">
        <v>243</v>
      </c>
      <c r="I3" s="420"/>
    </row>
    <row r="4" spans="1:11" ht="11.25">
      <c r="C4" s="15"/>
      <c r="D4" s="365" t="s">
        <v>241</v>
      </c>
      <c r="E4" s="365" t="s">
        <v>242</v>
      </c>
      <c r="F4" s="45"/>
      <c r="G4" s="15"/>
      <c r="H4" s="365" t="s">
        <v>241</v>
      </c>
      <c r="I4" s="365" t="s">
        <v>242</v>
      </c>
    </row>
    <row r="5" spans="1:11" ht="13.5" customHeight="1">
      <c r="B5" s="38"/>
      <c r="C5" s="132" t="s">
        <v>4</v>
      </c>
      <c r="D5" s="295">
        <v>5977.4119389999832</v>
      </c>
      <c r="E5" s="295">
        <v>5977.4119389999832</v>
      </c>
      <c r="F5" s="190"/>
      <c r="G5" s="191"/>
      <c r="H5" s="269">
        <v>20681.229478999972</v>
      </c>
      <c r="I5" s="269">
        <v>20681.229478999972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-12387.695061000006</v>
      </c>
      <c r="E7" s="48">
        <v>-12387.695061000006</v>
      </c>
      <c r="F7" s="270"/>
      <c r="G7" s="48"/>
      <c r="H7" s="48">
        <v>1977.8727789999684</v>
      </c>
      <c r="I7" s="48">
        <v>1977.8727789999684</v>
      </c>
    </row>
    <row r="8" spans="1:11" ht="11.25">
      <c r="B8" s="38"/>
      <c r="C8" s="236" t="s">
        <v>126</v>
      </c>
      <c r="D8" s="48">
        <v>194621.07498099998</v>
      </c>
      <c r="E8" s="48">
        <v>194621.07498099998</v>
      </c>
      <c r="F8" s="48"/>
      <c r="G8" s="48"/>
      <c r="H8" s="48">
        <v>134790.158941</v>
      </c>
      <c r="I8" s="48">
        <v>134790.158941</v>
      </c>
    </row>
    <row r="9" spans="1:11" ht="11.25">
      <c r="B9" s="38"/>
      <c r="C9" s="236" t="s">
        <v>127</v>
      </c>
      <c r="D9" s="48">
        <v>24767.67824899999</v>
      </c>
      <c r="E9" s="48">
        <v>24767.67824899999</v>
      </c>
      <c r="F9" s="48"/>
      <c r="G9" s="48"/>
      <c r="H9" s="48">
        <v>39213.78344899998</v>
      </c>
      <c r="I9" s="48">
        <v>39213.78344899998</v>
      </c>
    </row>
    <row r="10" spans="1:11" ht="11.25">
      <c r="B10" s="38"/>
      <c r="C10" s="236" t="s">
        <v>9</v>
      </c>
      <c r="D10" s="48">
        <v>18365.106999999985</v>
      </c>
      <c r="E10" s="48">
        <v>18365.106999999985</v>
      </c>
      <c r="F10" s="48"/>
      <c r="G10" s="48"/>
      <c r="H10" s="48">
        <v>18703.356700000004</v>
      </c>
      <c r="I10" s="48">
        <v>18703.356700000004</v>
      </c>
    </row>
    <row r="11" spans="1:11" ht="11.25">
      <c r="B11" s="38"/>
      <c r="C11" s="236" t="s">
        <v>128</v>
      </c>
      <c r="D11" s="48">
        <v>203488.93772099999</v>
      </c>
      <c r="E11" s="48">
        <v>203488.93772099999</v>
      </c>
      <c r="F11" s="48"/>
      <c r="G11" s="48"/>
      <c r="H11" s="48">
        <v>143171.97670100001</v>
      </c>
      <c r="I11" s="48">
        <v>143171.97670100001</v>
      </c>
    </row>
    <row r="12" spans="1:11" ht="11.25">
      <c r="B12" s="38"/>
      <c r="C12" s="242" t="s">
        <v>8</v>
      </c>
      <c r="D12" s="271">
        <v>43132.785248999979</v>
      </c>
      <c r="E12" s="271">
        <v>43132.785248999979</v>
      </c>
      <c r="F12" s="271"/>
      <c r="G12" s="271"/>
      <c r="H12" s="271">
        <v>57917.140148999984</v>
      </c>
      <c r="I12" s="271">
        <v>57917.140148999984</v>
      </c>
    </row>
    <row r="13" spans="1:11" ht="11.25">
      <c r="B13" s="38"/>
      <c r="C13" s="417" t="s">
        <v>223</v>
      </c>
      <c r="D13" s="417"/>
      <c r="E13" s="417"/>
      <c r="F13" s="414"/>
      <c r="G13" s="414"/>
      <c r="H13" s="414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F20" sqref="F20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244</v>
      </c>
      <c r="D2" s="133"/>
      <c r="E2" s="356"/>
      <c r="F2" s="133"/>
      <c r="G2" s="15"/>
      <c r="H2" s="65"/>
      <c r="J2" s="44" t="s">
        <v>2</v>
      </c>
      <c r="L2" s="370" t="s">
        <v>52</v>
      </c>
    </row>
    <row r="3" spans="1:18" ht="26.25" customHeight="1">
      <c r="C3" s="159"/>
      <c r="D3" s="422" t="s">
        <v>240</v>
      </c>
      <c r="E3" s="422"/>
      <c r="F3" s="422"/>
      <c r="G3" s="252"/>
      <c r="H3" s="420" t="s">
        <v>243</v>
      </c>
      <c r="I3" s="420"/>
      <c r="J3" s="420"/>
    </row>
    <row r="4" spans="1:18" ht="15.75" customHeight="1">
      <c r="C4" s="253"/>
      <c r="D4" s="254"/>
      <c r="E4" s="365" t="s">
        <v>241</v>
      </c>
      <c r="F4" s="365" t="s">
        <v>242</v>
      </c>
      <c r="G4" s="253"/>
      <c r="H4" s="365" t="s">
        <v>241</v>
      </c>
      <c r="I4" s="254"/>
      <c r="J4" s="365" t="s">
        <v>242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102</v>
      </c>
      <c r="D7" s="15"/>
      <c r="E7" s="92">
        <v>80113.014089999997</v>
      </c>
      <c r="F7" s="92">
        <v>219388.75322999997</v>
      </c>
      <c r="G7" s="15"/>
      <c r="H7" s="92">
        <v>84547.764339999994</v>
      </c>
      <c r="I7" s="15"/>
      <c r="J7" s="92">
        <v>174003.94238999998</v>
      </c>
    </row>
    <row r="8" spans="1:18" ht="6.95" customHeight="1">
      <c r="B8" s="38"/>
      <c r="C8" s="92"/>
    </row>
    <row r="9" spans="1:18" ht="13.5" customHeight="1">
      <c r="B9" s="38"/>
      <c r="C9" s="109" t="s">
        <v>103</v>
      </c>
      <c r="D9" s="15"/>
      <c r="E9" s="15">
        <v>26482.67139</v>
      </c>
      <c r="F9" s="15">
        <v>26507.929049999999</v>
      </c>
      <c r="G9" s="15"/>
      <c r="H9" s="15">
        <v>26482.67139</v>
      </c>
      <c r="I9" s="15"/>
      <c r="J9" s="15">
        <v>26507.929049999999</v>
      </c>
    </row>
    <row r="10" spans="1:18" ht="13.5" customHeight="1">
      <c r="B10" s="38"/>
      <c r="C10" s="109" t="s">
        <v>104</v>
      </c>
      <c r="D10" s="15"/>
      <c r="E10" s="15">
        <v>47909.162949999998</v>
      </c>
      <c r="F10" s="15">
        <v>82887.458139999988</v>
      </c>
      <c r="G10" s="15"/>
      <c r="H10" s="15">
        <v>47909.162949999998</v>
      </c>
      <c r="I10" s="15"/>
      <c r="J10" s="15">
        <v>82887.458139999988</v>
      </c>
    </row>
    <row r="11" spans="1:18" ht="13.5" customHeight="1">
      <c r="B11" s="38"/>
      <c r="C11" s="109" t="s">
        <v>105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106</v>
      </c>
      <c r="D12" s="15"/>
      <c r="E12" s="15">
        <v>5721.1797499999939</v>
      </c>
      <c r="F12" s="15">
        <v>109993.36604000001</v>
      </c>
      <c r="G12" s="15"/>
      <c r="H12" s="15">
        <v>10155.929999999989</v>
      </c>
      <c r="I12" s="15"/>
      <c r="J12" s="15">
        <v>64608.555199999988</v>
      </c>
    </row>
    <row r="13" spans="1:18" ht="13.5" customHeight="1">
      <c r="B13" s="38"/>
      <c r="C13" s="109" t="s">
        <v>107</v>
      </c>
      <c r="D13" s="15"/>
      <c r="E13" s="15">
        <v>1827.4552799999947</v>
      </c>
      <c r="F13" s="15">
        <v>50682.916859999998</v>
      </c>
      <c r="G13" s="15"/>
      <c r="H13" s="15">
        <v>3376.9716199999893</v>
      </c>
      <c r="I13" s="15"/>
      <c r="J13" s="15">
        <v>52442.554979999986</v>
      </c>
    </row>
    <row r="14" spans="1:18" ht="12.75" customHeight="1">
      <c r="B14" s="38"/>
      <c r="C14" s="110" t="s">
        <v>108</v>
      </c>
      <c r="D14" s="15"/>
      <c r="E14" s="15">
        <v>100.57176000000001</v>
      </c>
      <c r="F14" s="15">
        <v>44686.511080000004</v>
      </c>
      <c r="G14" s="15"/>
      <c r="H14" s="15">
        <v>100.57176000000001</v>
      </c>
      <c r="I14" s="15"/>
      <c r="J14" s="15">
        <v>44686.511080000004</v>
      </c>
    </row>
    <row r="15" spans="1:18" s="26" customFormat="1" ht="13.5" customHeight="1">
      <c r="A15" s="10"/>
      <c r="B15" s="38"/>
      <c r="C15" s="92" t="s">
        <v>111</v>
      </c>
      <c r="D15" s="92"/>
      <c r="E15" s="92">
        <v>6132.4766699999991</v>
      </c>
      <c r="F15" s="92">
        <v>27232.96974</v>
      </c>
      <c r="G15" s="15"/>
      <c r="H15" s="92">
        <v>6162.7724099999987</v>
      </c>
      <c r="I15" s="15"/>
      <c r="J15" s="92">
        <v>27085.174460000002</v>
      </c>
      <c r="M15"/>
      <c r="N15"/>
      <c r="O15"/>
      <c r="P15"/>
      <c r="Q15"/>
      <c r="R15"/>
    </row>
    <row r="16" spans="1:18" ht="12.75" customHeight="1">
      <c r="B16" s="38"/>
      <c r="C16" s="37" t="s">
        <v>112</v>
      </c>
      <c r="D16" s="15"/>
      <c r="E16" s="15">
        <v>63.5</v>
      </c>
      <c r="F16" s="15">
        <v>64.44</v>
      </c>
      <c r="G16" s="15"/>
      <c r="H16" s="15">
        <v>64.016040000000004</v>
      </c>
      <c r="I16" s="15"/>
      <c r="J16" s="15">
        <v>65.156040000000004</v>
      </c>
    </row>
    <row r="17" spans="2:10" ht="12.75" customHeight="1">
      <c r="B17" s="38"/>
      <c r="C17" s="37" t="s">
        <v>113</v>
      </c>
      <c r="D17" s="15"/>
      <c r="E17" s="15">
        <v>5421.3279399999992</v>
      </c>
      <c r="F17" s="15">
        <v>26117.7958</v>
      </c>
      <c r="G17" s="15"/>
      <c r="H17" s="15">
        <v>5421.3279399999992</v>
      </c>
      <c r="I17" s="15"/>
      <c r="J17" s="15">
        <v>25542.162669999998</v>
      </c>
    </row>
    <row r="18" spans="2:10" ht="13.5" customHeight="1">
      <c r="B18" s="38"/>
      <c r="C18" s="109" t="s">
        <v>108</v>
      </c>
      <c r="D18" s="15"/>
      <c r="E18" s="15">
        <v>0</v>
      </c>
      <c r="F18" s="15">
        <v>17673.909500000002</v>
      </c>
      <c r="G18" s="15"/>
      <c r="H18" s="15">
        <v>0</v>
      </c>
      <c r="I18" s="15"/>
      <c r="J18" s="15">
        <v>17673.909500000002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114</v>
      </c>
      <c r="D20" s="92"/>
      <c r="E20" s="92">
        <v>86245.490760000001</v>
      </c>
      <c r="F20" s="92">
        <v>246621.72296999997</v>
      </c>
      <c r="G20" s="15"/>
      <c r="H20" s="92">
        <v>90710.536749999999</v>
      </c>
      <c r="I20" s="15"/>
      <c r="J20" s="92">
        <v>201089.11684999999</v>
      </c>
    </row>
    <row r="21" spans="2:10" ht="6.95" customHeight="1">
      <c r="B21" s="38"/>
      <c r="C21" s="92"/>
    </row>
    <row r="22" spans="2:10" ht="13.5" customHeight="1">
      <c r="B22" s="38"/>
      <c r="C22" s="92" t="s">
        <v>115</v>
      </c>
      <c r="D22" s="92"/>
      <c r="E22" s="92">
        <v>83074.486119999987</v>
      </c>
      <c r="F22" s="92">
        <v>231776.44829099998</v>
      </c>
      <c r="G22" s="15"/>
      <c r="H22" s="92">
        <v>101060.01043999998</v>
      </c>
      <c r="I22" s="15"/>
      <c r="J22" s="92">
        <v>172026.06961100001</v>
      </c>
    </row>
    <row r="23" spans="2:10" ht="6.95" customHeight="1">
      <c r="B23" s="38"/>
      <c r="C23" s="92"/>
    </row>
    <row r="24" spans="2:10" ht="13.5" customHeight="1">
      <c r="B24" s="38"/>
      <c r="C24" s="109" t="s">
        <v>116</v>
      </c>
      <c r="D24" s="92"/>
      <c r="E24" s="15">
        <v>64924.783780000012</v>
      </c>
      <c r="F24" s="15">
        <v>91184.279701000007</v>
      </c>
      <c r="G24" s="15"/>
      <c r="H24" s="15">
        <v>81905.472490000015</v>
      </c>
      <c r="I24" s="15"/>
      <c r="J24" s="15">
        <v>118468.813511</v>
      </c>
    </row>
    <row r="25" spans="2:10" ht="13.5" customHeight="1">
      <c r="B25" s="38"/>
      <c r="C25" s="110" t="s">
        <v>117</v>
      </c>
      <c r="D25" s="92"/>
      <c r="E25" s="15">
        <v>28578.191200000023</v>
      </c>
      <c r="F25" s="15">
        <v>52139.792951000025</v>
      </c>
      <c r="G25" s="15"/>
      <c r="H25" s="15">
        <v>44256.00627000002</v>
      </c>
      <c r="I25" s="15"/>
      <c r="J25" s="15">
        <v>77352.846701000017</v>
      </c>
    </row>
    <row r="26" spans="2:10" ht="13.5" customHeight="1">
      <c r="B26" s="38"/>
      <c r="C26" s="110" t="s">
        <v>118</v>
      </c>
      <c r="D26" s="92"/>
      <c r="E26" s="96">
        <v>36346.592579999997</v>
      </c>
      <c r="F26" s="96">
        <v>39044.486749999989</v>
      </c>
      <c r="G26" s="15"/>
      <c r="H26" s="96">
        <v>37649.466220000002</v>
      </c>
      <c r="I26" s="15"/>
      <c r="J26" s="96">
        <v>41115.966809999991</v>
      </c>
    </row>
    <row r="27" spans="2:10" ht="13.5" customHeight="1">
      <c r="B27" s="38"/>
      <c r="C27" s="109" t="s">
        <v>119</v>
      </c>
      <c r="D27" s="92"/>
      <c r="E27" s="15">
        <v>953.57185000000004</v>
      </c>
      <c r="F27" s="15">
        <v>1062.86141</v>
      </c>
      <c r="G27" s="15"/>
      <c r="H27" s="15">
        <v>953.57185000000004</v>
      </c>
      <c r="I27" s="15"/>
      <c r="J27" s="15">
        <v>1062.13329</v>
      </c>
    </row>
    <row r="28" spans="2:10" ht="13.5" customHeight="1">
      <c r="B28" s="38"/>
      <c r="C28" s="109" t="s">
        <v>120</v>
      </c>
      <c r="D28" s="92"/>
      <c r="E28" s="15">
        <v>10401.37585</v>
      </c>
      <c r="F28" s="15">
        <v>37155.373310000003</v>
      </c>
      <c r="G28" s="15"/>
      <c r="H28" s="15">
        <v>10444.46866</v>
      </c>
      <c r="I28" s="15"/>
      <c r="J28" s="15">
        <v>37235.910670000005</v>
      </c>
    </row>
    <row r="29" spans="2:10" ht="13.5" customHeight="1">
      <c r="C29" s="109" t="s">
        <v>107</v>
      </c>
      <c r="D29" s="92"/>
      <c r="E29" s="15">
        <v>6794.7546399999701</v>
      </c>
      <c r="F29" s="15">
        <v>13075.307459999967</v>
      </c>
      <c r="G29" s="15"/>
      <c r="H29" s="15">
        <v>7756.4974399999701</v>
      </c>
      <c r="I29" s="15"/>
      <c r="J29" s="15">
        <v>14985.462139999974</v>
      </c>
    </row>
    <row r="30" spans="2:10" ht="13.5" customHeight="1">
      <c r="C30" s="110" t="s">
        <v>108</v>
      </c>
      <c r="D30" s="92"/>
      <c r="E30" s="15">
        <v>214.31482</v>
      </c>
      <c r="F30" s="15">
        <v>357.11245000000002</v>
      </c>
      <c r="G30" s="15"/>
      <c r="H30" s="15">
        <v>214.31482</v>
      </c>
      <c r="I30" s="15"/>
      <c r="J30" s="15">
        <v>357.11245000000002</v>
      </c>
    </row>
    <row r="31" spans="2:10" ht="13.5" customHeight="1">
      <c r="C31" s="92" t="s">
        <v>121</v>
      </c>
      <c r="D31" s="92"/>
      <c r="E31" s="92">
        <v>6383.4447100000007</v>
      </c>
      <c r="F31" s="92">
        <v>8867.862740000015</v>
      </c>
      <c r="G31" s="15"/>
      <c r="H31" s="92">
        <v>6774.0305200000003</v>
      </c>
      <c r="I31" s="15"/>
      <c r="J31" s="92">
        <v>8381.8177599999999</v>
      </c>
    </row>
    <row r="32" spans="2:10" ht="6.95" customHeight="1">
      <c r="C32" s="92"/>
    </row>
    <row r="33" spans="1:18" ht="12" customHeight="1">
      <c r="C33" s="109" t="s">
        <v>122</v>
      </c>
      <c r="D33" s="92"/>
      <c r="E33" s="15">
        <v>401.17628999999999</v>
      </c>
      <c r="F33" s="15">
        <v>411.14400000000001</v>
      </c>
      <c r="G33" s="15"/>
      <c r="H33" s="15">
        <v>791.76209999999992</v>
      </c>
      <c r="I33" s="15"/>
      <c r="J33" s="15">
        <v>1113.6335199999999</v>
      </c>
    </row>
    <row r="34" spans="1:18" s="26" customFormat="1" ht="13.5" customHeight="1">
      <c r="A34" s="10"/>
      <c r="B34" s="10"/>
      <c r="C34" s="109" t="s">
        <v>123</v>
      </c>
      <c r="D34" s="92"/>
      <c r="E34" s="15">
        <v>5982.2684200000003</v>
      </c>
      <c r="F34" s="15">
        <v>7268.1842400000005</v>
      </c>
      <c r="G34" s="15"/>
      <c r="H34" s="15">
        <v>5982.2684200000003</v>
      </c>
      <c r="I34" s="15"/>
      <c r="J34" s="15">
        <v>7268.1842400000005</v>
      </c>
      <c r="M34"/>
      <c r="N34"/>
      <c r="O34"/>
      <c r="P34"/>
      <c r="Q34"/>
      <c r="R34"/>
    </row>
    <row r="35" spans="1:18" ht="11.25" customHeight="1">
      <c r="C35" s="110" t="s">
        <v>108</v>
      </c>
      <c r="D35" s="92"/>
      <c r="E35" s="15">
        <v>1071.8713600000001</v>
      </c>
      <c r="F35" s="15">
        <v>1351.76334</v>
      </c>
      <c r="G35" s="15"/>
      <c r="H35" s="15">
        <v>1071.8713600000001</v>
      </c>
      <c r="I35" s="15"/>
      <c r="J35" s="15">
        <v>1351.76334</v>
      </c>
    </row>
    <row r="36" spans="1:18" ht="15" customHeight="1">
      <c r="C36" s="109" t="s">
        <v>124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125</v>
      </c>
      <c r="D38" s="190"/>
      <c r="E38" s="190">
        <v>89457.930829999983</v>
      </c>
      <c r="F38" s="190">
        <v>240644.31103099999</v>
      </c>
      <c r="G38" s="191"/>
      <c r="H38" s="190">
        <v>107834.04095999998</v>
      </c>
      <c r="I38" s="191"/>
      <c r="J38" s="190">
        <v>180407.88737100002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-3212.4400699999824</v>
      </c>
      <c r="F40" s="310">
        <v>5977.4119389999832</v>
      </c>
      <c r="G40" s="311"/>
      <c r="H40" s="310">
        <v>-17123.504209999985</v>
      </c>
      <c r="I40" s="311"/>
      <c r="J40" s="310">
        <v>20681.229478999972</v>
      </c>
    </row>
    <row r="41" spans="1:18" ht="13.5" customHeight="1">
      <c r="C41" s="417" t="s">
        <v>223</v>
      </c>
      <c r="D41" s="417"/>
      <c r="E41" s="417"/>
      <c r="F41" s="414"/>
      <c r="G41" s="414"/>
      <c r="H41" s="414"/>
    </row>
    <row r="42" spans="1:18" ht="24" customHeight="1">
      <c r="C42" s="421"/>
      <c r="D42" s="421"/>
      <c r="E42" s="421"/>
      <c r="F42" s="421"/>
      <c r="G42" s="421"/>
      <c r="H42" s="421"/>
      <c r="I42" s="421"/>
      <c r="J42" s="421"/>
    </row>
    <row r="43" spans="1:18" ht="13.5" customHeight="1">
      <c r="C43" s="421"/>
      <c r="D43" s="421"/>
      <c r="E43" s="421"/>
      <c r="F43" s="421"/>
      <c r="G43" s="421"/>
      <c r="H43" s="421"/>
      <c r="I43" s="421"/>
      <c r="J43" s="421"/>
    </row>
    <row r="44" spans="1:18" ht="13.5" customHeight="1">
      <c r="C44" s="421"/>
      <c r="D44" s="421"/>
      <c r="E44" s="421"/>
      <c r="F44" s="421"/>
      <c r="G44" s="421"/>
      <c r="H44" s="421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9" zoomScaleNormal="100" zoomScaleSheetLayoutView="100" zoomScalePageLayoutView="150" workbookViewId="0">
      <selection activeCell="B23" sqref="B2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245</v>
      </c>
      <c r="D2" s="377"/>
      <c r="E2" s="377"/>
      <c r="F2" s="377"/>
      <c r="G2" s="377"/>
      <c r="H2" s="377"/>
      <c r="I2" s="175" t="s">
        <v>2</v>
      </c>
      <c r="K2" s="370" t="s">
        <v>52</v>
      </c>
    </row>
    <row r="3" spans="2:11" ht="12.75" customHeight="1">
      <c r="C3" s="424" t="s">
        <v>238</v>
      </c>
      <c r="D3" s="425" t="s">
        <v>246</v>
      </c>
      <c r="E3" s="425"/>
      <c r="F3" s="425"/>
      <c r="G3" s="429" t="s">
        <v>247</v>
      </c>
      <c r="H3" s="430"/>
      <c r="I3" s="430"/>
    </row>
    <row r="4" spans="2:11" ht="12.75" customHeight="1">
      <c r="C4" s="424"/>
      <c r="D4" s="428" t="s">
        <v>248</v>
      </c>
      <c r="E4" s="428"/>
      <c r="F4" s="428"/>
      <c r="G4" s="431" t="s">
        <v>249</v>
      </c>
      <c r="H4" s="431" t="s">
        <v>250</v>
      </c>
      <c r="I4" s="433" t="s">
        <v>251</v>
      </c>
    </row>
    <row r="5" spans="2:11" ht="22.5">
      <c r="B5" s="38"/>
      <c r="C5" s="424"/>
      <c r="D5" s="255" t="s">
        <v>249</v>
      </c>
      <c r="E5" s="255" t="s">
        <v>250</v>
      </c>
      <c r="F5" s="255" t="s">
        <v>251</v>
      </c>
      <c r="G5" s="432"/>
      <c r="H5" s="432"/>
      <c r="I5" s="434"/>
    </row>
    <row r="6" spans="2:11">
      <c r="B6" s="38"/>
      <c r="C6" s="211" t="s">
        <v>252</v>
      </c>
      <c r="D6" s="301">
        <v>185301628.63999993</v>
      </c>
      <c r="E6" s="301">
        <v>151151631.55999994</v>
      </c>
      <c r="F6" s="301">
        <v>14292333.739999998</v>
      </c>
      <c r="G6" s="161">
        <v>9.8654113220783879E-2</v>
      </c>
      <c r="H6" s="161">
        <v>0.28219729989256348</v>
      </c>
      <c r="I6" s="208">
        <v>-5.2931978750487385E-2</v>
      </c>
    </row>
    <row r="7" spans="2:11">
      <c r="B7" s="38"/>
      <c r="C7" s="212" t="s">
        <v>253</v>
      </c>
      <c r="D7" s="304">
        <v>4997269.0999999996</v>
      </c>
      <c r="E7" s="304">
        <v>4317938.2</v>
      </c>
      <c r="F7" s="304">
        <v>17729.599999999999</v>
      </c>
      <c r="G7" s="165">
        <v>4.9226092124786796</v>
      </c>
      <c r="H7" s="165">
        <v>13.024116368963348</v>
      </c>
      <c r="I7" s="213">
        <v>4.413601790528884</v>
      </c>
    </row>
    <row r="8" spans="2:11">
      <c r="B8" s="38"/>
      <c r="C8" s="212" t="s">
        <v>254</v>
      </c>
      <c r="D8" s="304">
        <v>48172392.339999944</v>
      </c>
      <c r="E8" s="304">
        <v>47257291.509999938</v>
      </c>
      <c r="F8" s="304">
        <v>6914682.6699999999</v>
      </c>
      <c r="G8" s="165">
        <v>0.35050411732318221</v>
      </c>
      <c r="H8" s="165">
        <v>0.35155061092012985</v>
      </c>
      <c r="I8" s="213">
        <v>0.40031781362410612</v>
      </c>
    </row>
    <row r="9" spans="2:11">
      <c r="B9" s="38"/>
      <c r="C9" s="212" t="s">
        <v>120</v>
      </c>
      <c r="D9" s="304">
        <v>122345919.49000001</v>
      </c>
      <c r="E9" s="304">
        <v>95399525.069999993</v>
      </c>
      <c r="F9" s="304">
        <v>7083232.9699999988</v>
      </c>
      <c r="G9" s="165">
        <v>-5.5946492766367983E-2</v>
      </c>
      <c r="H9" s="165">
        <v>0.17274629003957753</v>
      </c>
      <c r="I9" s="213">
        <v>-0.28258242438775083</v>
      </c>
    </row>
    <row r="10" spans="2:11">
      <c r="B10" s="38"/>
      <c r="C10" s="212" t="s">
        <v>162</v>
      </c>
      <c r="D10" s="304">
        <v>7839032.6900000004</v>
      </c>
      <c r="E10" s="304">
        <v>2281987.38</v>
      </c>
      <c r="F10" s="304">
        <v>265164.21999999997</v>
      </c>
      <c r="G10" s="165">
        <v>2.3782173787929839</v>
      </c>
      <c r="H10" s="165">
        <v>1.1848728828756698</v>
      </c>
      <c r="I10" s="213">
        <v>0</v>
      </c>
    </row>
    <row r="11" spans="2:11">
      <c r="B11" s="38"/>
      <c r="C11" s="212" t="s">
        <v>119</v>
      </c>
      <c r="D11" s="304">
        <v>1771148.3699999999</v>
      </c>
      <c r="E11" s="304">
        <v>1730636.4</v>
      </c>
      <c r="F11" s="304">
        <v>0</v>
      </c>
      <c r="G11" s="165">
        <v>21.283540272332122</v>
      </c>
      <c r="H11" s="165">
        <v>20.773842648859443</v>
      </c>
      <c r="I11" s="213">
        <v>0</v>
      </c>
    </row>
    <row r="12" spans="2:11">
      <c r="B12" s="38"/>
      <c r="C12" s="212" t="s">
        <v>255</v>
      </c>
      <c r="D12" s="304">
        <v>175866.65</v>
      </c>
      <c r="E12" s="304">
        <v>164253</v>
      </c>
      <c r="F12" s="304">
        <v>11524.28</v>
      </c>
      <c r="G12" s="165">
        <v>0.15423966533172173</v>
      </c>
      <c r="H12" s="165">
        <v>0.16766071818673201</v>
      </c>
      <c r="I12" s="213">
        <v>0</v>
      </c>
    </row>
    <row r="13" spans="2:11">
      <c r="B13" s="38"/>
      <c r="C13" s="207" t="s">
        <v>256</v>
      </c>
      <c r="D13" s="302">
        <v>41682374.780000001</v>
      </c>
      <c r="E13" s="302">
        <v>24421460.549999997</v>
      </c>
      <c r="F13" s="302">
        <v>288298.8</v>
      </c>
      <c r="G13" s="162">
        <v>4.459111181193065E-2</v>
      </c>
      <c r="H13" s="162">
        <v>0.11904411127387005</v>
      </c>
      <c r="I13" s="209">
        <v>1.2858401595285063E-2</v>
      </c>
    </row>
    <row r="14" spans="2:11">
      <c r="B14" s="38"/>
      <c r="C14" s="212" t="s">
        <v>257</v>
      </c>
      <c r="D14" s="304">
        <v>28184954.089999996</v>
      </c>
      <c r="E14" s="304">
        <v>13773638.060000001</v>
      </c>
      <c r="F14" s="304">
        <v>57714.559999999998</v>
      </c>
      <c r="G14" s="165">
        <v>0.12486621663127218</v>
      </c>
      <c r="H14" s="165">
        <v>0.39703553319469109</v>
      </c>
      <c r="I14" s="213">
        <v>6.7709366240332081E-2</v>
      </c>
    </row>
    <row r="15" spans="2:11">
      <c r="B15" s="38"/>
      <c r="C15" s="212" t="s">
        <v>168</v>
      </c>
      <c r="D15" s="304">
        <v>13497420.689999999</v>
      </c>
      <c r="E15" s="304">
        <v>10647822.49</v>
      </c>
      <c r="F15" s="304">
        <v>230584.24</v>
      </c>
      <c r="G15" s="165">
        <v>-9.0885720737733378E-2</v>
      </c>
      <c r="H15" s="165">
        <v>-0.11003468303142028</v>
      </c>
      <c r="I15" s="213">
        <v>0</v>
      </c>
    </row>
    <row r="16" spans="2:11">
      <c r="B16" s="38"/>
      <c r="C16" s="214" t="s">
        <v>258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238</v>
      </c>
      <c r="D17" s="303">
        <v>226984003.41999993</v>
      </c>
      <c r="E17" s="303">
        <v>175573092.10999995</v>
      </c>
      <c r="F17" s="303">
        <v>14580632.539999999</v>
      </c>
      <c r="G17" s="273">
        <v>8.8310698750041272E-2</v>
      </c>
      <c r="H17" s="273">
        <v>0.25671153702943283</v>
      </c>
      <c r="I17" s="274">
        <v>-5.1714056836457911E-2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259</v>
      </c>
      <c r="D19" s="303">
        <v>205761605.25999996</v>
      </c>
      <c r="E19" s="303">
        <v>154367097.88999999</v>
      </c>
      <c r="F19" s="303">
        <v>10111798.809999999</v>
      </c>
      <c r="G19" s="273">
        <v>6.3764226932522927E-2</v>
      </c>
      <c r="H19" s="273">
        <v>0.23906816040790546</v>
      </c>
      <c r="I19" s="274">
        <v>-0.20006487941493234</v>
      </c>
    </row>
    <row r="20" spans="2:9">
      <c r="B20" s="38"/>
      <c r="C20" s="212" t="s">
        <v>260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223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261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4" t="s">
        <v>262</v>
      </c>
      <c r="D24" s="425" t="s">
        <v>246</v>
      </c>
      <c r="E24" s="425"/>
      <c r="F24" s="425"/>
      <c r="G24" s="426" t="s">
        <v>247</v>
      </c>
      <c r="H24" s="426"/>
      <c r="I24" s="427"/>
    </row>
    <row r="25" spans="2:9" ht="22.5" customHeight="1">
      <c r="B25" s="38"/>
      <c r="C25" s="424"/>
      <c r="D25" s="428" t="s">
        <v>248</v>
      </c>
      <c r="E25" s="428"/>
      <c r="F25" s="428"/>
      <c r="G25" s="428" t="s">
        <v>249</v>
      </c>
      <c r="H25" s="428" t="s">
        <v>250</v>
      </c>
      <c r="I25" s="423" t="s">
        <v>251</v>
      </c>
    </row>
    <row r="26" spans="2:9" ht="22.5">
      <c r="B26" s="38"/>
      <c r="C26" s="424"/>
      <c r="D26" s="255" t="s">
        <v>249</v>
      </c>
      <c r="E26" s="255" t="s">
        <v>250</v>
      </c>
      <c r="F26" s="255" t="s">
        <v>251</v>
      </c>
      <c r="G26" s="428"/>
      <c r="H26" s="428"/>
      <c r="I26" s="423"/>
    </row>
    <row r="27" spans="2:9" ht="20.100000000000001" customHeight="1">
      <c r="B27" s="38"/>
      <c r="C27" s="207" t="s">
        <v>252</v>
      </c>
      <c r="D27" s="301">
        <v>136291931.57999998</v>
      </c>
      <c r="E27" s="301">
        <v>103507866.20999999</v>
      </c>
      <c r="F27" s="301">
        <v>1334680.72</v>
      </c>
      <c r="G27" s="161">
        <v>2.9229751149301153E-2</v>
      </c>
      <c r="H27" s="161">
        <v>0.25648014494436144</v>
      </c>
      <c r="I27" s="208">
        <v>-0.65827241668035275</v>
      </c>
    </row>
    <row r="28" spans="2:9" ht="20.100000000000001" customHeight="1">
      <c r="B28" s="38"/>
      <c r="C28" s="207" t="s">
        <v>256</v>
      </c>
      <c r="D28" s="302">
        <v>36310528.159999996</v>
      </c>
      <c r="E28" s="302">
        <v>21749613.93</v>
      </c>
      <c r="F28" s="302">
        <v>260185.08</v>
      </c>
      <c r="G28" s="162">
        <v>6.1210282206611177E-2</v>
      </c>
      <c r="H28" s="355">
        <v>0.15464672450731909</v>
      </c>
      <c r="I28" s="209">
        <v>1.42676107926758E-2</v>
      </c>
    </row>
    <row r="29" spans="2:9" ht="20.100000000000001" customHeight="1">
      <c r="B29" s="38"/>
      <c r="C29" s="272" t="s">
        <v>238</v>
      </c>
      <c r="D29" s="303">
        <v>172602459.73999998</v>
      </c>
      <c r="E29" s="303">
        <v>125257480.13999999</v>
      </c>
      <c r="F29" s="303">
        <v>1594865.8</v>
      </c>
      <c r="G29" s="273">
        <v>3.5796406262925684E-2</v>
      </c>
      <c r="H29" s="273">
        <v>0.23752861246484502</v>
      </c>
      <c r="I29" s="274">
        <v>-0.61682248271815276</v>
      </c>
    </row>
    <row r="30" spans="2:9">
      <c r="C30" s="379" t="s">
        <v>223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263</v>
      </c>
      <c r="D32" s="377"/>
      <c r="E32" s="377"/>
      <c r="F32" s="377"/>
      <c r="G32" s="378"/>
      <c r="H32" s="378"/>
      <c r="I32" s="175" t="s">
        <v>2</v>
      </c>
    </row>
    <row r="33" spans="2:9">
      <c r="C33" s="424" t="s">
        <v>264</v>
      </c>
      <c r="D33" s="425" t="s">
        <v>246</v>
      </c>
      <c r="E33" s="425"/>
      <c r="F33" s="425"/>
      <c r="G33" s="426" t="s">
        <v>247</v>
      </c>
      <c r="H33" s="426"/>
      <c r="I33" s="427"/>
    </row>
    <row r="34" spans="2:9" ht="12.75" customHeight="1">
      <c r="C34" s="424"/>
      <c r="D34" s="428" t="s">
        <v>248</v>
      </c>
      <c r="E34" s="428"/>
      <c r="F34" s="428"/>
      <c r="G34" s="428" t="s">
        <v>249</v>
      </c>
      <c r="H34" s="428" t="s">
        <v>250</v>
      </c>
      <c r="I34" s="423" t="s">
        <v>251</v>
      </c>
    </row>
    <row r="35" spans="2:9" ht="22.5">
      <c r="C35" s="424"/>
      <c r="D35" s="255" t="s">
        <v>249</v>
      </c>
      <c r="E35" s="255" t="s">
        <v>250</v>
      </c>
      <c r="F35" s="255" t="s">
        <v>251</v>
      </c>
      <c r="G35" s="428"/>
      <c r="H35" s="428"/>
      <c r="I35" s="423"/>
    </row>
    <row r="36" spans="2:9" ht="20.100000000000001" customHeight="1">
      <c r="C36" s="207" t="s">
        <v>252</v>
      </c>
      <c r="D36" s="301">
        <v>14618212.91</v>
      </c>
      <c r="E36" s="301">
        <v>13504377</v>
      </c>
      <c r="F36" s="301">
        <v>1128597.97</v>
      </c>
      <c r="G36" s="161">
        <v>0.81264534609571193</v>
      </c>
      <c r="H36" s="161">
        <v>0.78466053508750577</v>
      </c>
      <c r="I36" s="208">
        <v>3.5195100735460283E-2</v>
      </c>
    </row>
    <row r="37" spans="2:9" ht="20.100000000000001" customHeight="1">
      <c r="C37" s="207" t="s">
        <v>256</v>
      </c>
      <c r="D37" s="302">
        <v>837284.74</v>
      </c>
      <c r="E37" s="302">
        <v>837284.74</v>
      </c>
      <c r="F37" s="302">
        <v>0</v>
      </c>
      <c r="G37" s="162">
        <v>-0.19076294690285611</v>
      </c>
      <c r="H37" s="162">
        <v>-0.19076294690285611</v>
      </c>
      <c r="I37" s="209">
        <v>0</v>
      </c>
    </row>
    <row r="38" spans="2:9" ht="20.100000000000001" customHeight="1">
      <c r="C38" s="272" t="s">
        <v>238</v>
      </c>
      <c r="D38" s="303">
        <v>15455497.65</v>
      </c>
      <c r="E38" s="303">
        <v>14341661.74</v>
      </c>
      <c r="F38" s="303">
        <v>1128597.97</v>
      </c>
      <c r="G38" s="273">
        <v>0.69854938102078412</v>
      </c>
      <c r="H38" s="273">
        <v>0.66732958085965977</v>
      </c>
      <c r="I38" s="274">
        <v>3.5195100735460283E-2</v>
      </c>
    </row>
    <row r="39" spans="2:9">
      <c r="C39" s="379" t="s">
        <v>223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265</v>
      </c>
      <c r="D41" s="377"/>
      <c r="E41" s="377"/>
      <c r="F41" s="377"/>
      <c r="G41" s="378"/>
      <c r="H41" s="378"/>
      <c r="I41" s="175" t="s">
        <v>2</v>
      </c>
    </row>
    <row r="42" spans="2:9">
      <c r="C42" s="424" t="s">
        <v>225</v>
      </c>
      <c r="D42" s="425" t="s">
        <v>246</v>
      </c>
      <c r="E42" s="425"/>
      <c r="F42" s="425"/>
      <c r="G42" s="426" t="s">
        <v>247</v>
      </c>
      <c r="H42" s="426"/>
      <c r="I42" s="427"/>
    </row>
    <row r="43" spans="2:9" ht="12.75" customHeight="1">
      <c r="C43" s="424"/>
      <c r="D43" s="428" t="s">
        <v>248</v>
      </c>
      <c r="E43" s="428"/>
      <c r="F43" s="428"/>
      <c r="G43" s="428" t="s">
        <v>249</v>
      </c>
      <c r="H43" s="428" t="s">
        <v>250</v>
      </c>
      <c r="I43" s="423" t="s">
        <v>251</v>
      </c>
    </row>
    <row r="44" spans="2:9" ht="22.5">
      <c r="C44" s="424"/>
      <c r="D44" s="255" t="s">
        <v>249</v>
      </c>
      <c r="E44" s="255" t="s">
        <v>250</v>
      </c>
      <c r="F44" s="255" t="s">
        <v>251</v>
      </c>
      <c r="G44" s="428"/>
      <c r="H44" s="428"/>
      <c r="I44" s="423"/>
    </row>
    <row r="45" spans="2:9" ht="20.100000000000001" customHeight="1">
      <c r="C45" s="207" t="s">
        <v>252</v>
      </c>
      <c r="D45" s="301">
        <v>34391484.149999939</v>
      </c>
      <c r="E45" s="301">
        <v>34139388.349999942</v>
      </c>
      <c r="F45" s="301">
        <v>11829055.049999999</v>
      </c>
      <c r="G45" s="161">
        <v>0.22057220753839824</v>
      </c>
      <c r="H45" s="161">
        <v>0.22193902583958303</v>
      </c>
      <c r="I45" s="208">
        <v>0.17174765977158146</v>
      </c>
    </row>
    <row r="46" spans="2:9" ht="20.100000000000001" customHeight="1">
      <c r="C46" s="207" t="s">
        <v>256</v>
      </c>
      <c r="D46" s="302">
        <v>4534561.88</v>
      </c>
      <c r="E46" s="302">
        <v>1834561.8800000001</v>
      </c>
      <c r="F46" s="302">
        <v>28113.72</v>
      </c>
      <c r="G46" s="162">
        <v>-2.5296146381363793E-2</v>
      </c>
      <c r="H46" s="162">
        <v>-6.0281288251939902E-2</v>
      </c>
      <c r="I46" s="209">
        <v>0</v>
      </c>
    </row>
    <row r="47" spans="2:9" ht="20.100000000000001" customHeight="1">
      <c r="C47" s="272" t="s">
        <v>238</v>
      </c>
      <c r="D47" s="303">
        <v>38926046.029999942</v>
      </c>
      <c r="E47" s="303">
        <v>35973950.229999945</v>
      </c>
      <c r="F47" s="303">
        <v>11857168.77</v>
      </c>
      <c r="G47" s="273">
        <v>0.18572959969843672</v>
      </c>
      <c r="H47" s="273">
        <v>0.20350657437887221</v>
      </c>
      <c r="I47" s="274">
        <v>0.17127069597069866</v>
      </c>
    </row>
    <row r="48" spans="2:9">
      <c r="C48" s="379" t="s">
        <v>223</v>
      </c>
      <c r="D48" s="379"/>
      <c r="E48" s="379"/>
      <c r="F48" s="163"/>
      <c r="G48" s="210"/>
      <c r="H48" s="210"/>
      <c r="I48" s="210"/>
    </row>
  </sheetData>
  <mergeCells count="28"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5"/>
  <sheetViews>
    <sheetView showGridLines="0" workbookViewId="0">
      <selection activeCell="B68" sqref="B68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52</v>
      </c>
    </row>
    <row r="3" spans="2:5">
      <c r="C3" s="399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50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60</v>
      </c>
      <c r="D7" s="353"/>
      <c r="E7" s="352"/>
    </row>
    <row r="8" spans="2:5">
      <c r="B8" s="38"/>
      <c r="C8" s="354" t="s">
        <v>61</v>
      </c>
      <c r="D8" s="354"/>
      <c r="E8" s="352"/>
    </row>
    <row r="9" spans="2:5">
      <c r="B9" s="38"/>
      <c r="C9" s="353" t="s">
        <v>62</v>
      </c>
      <c r="D9" s="353"/>
      <c r="E9" s="352"/>
    </row>
    <row r="10" spans="2:5">
      <c r="B10" s="38"/>
      <c r="C10" s="353" t="s">
        <v>63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29</v>
      </c>
      <c r="D12" s="353"/>
      <c r="E12" s="352"/>
    </row>
    <row r="13" spans="2:5">
      <c r="B13" s="38"/>
      <c r="C13" s="353" t="s">
        <v>64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30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53</v>
      </c>
      <c r="D17" s="354"/>
      <c r="E17" s="352"/>
    </row>
    <row r="18" spans="2:5">
      <c r="B18" s="38"/>
      <c r="C18" s="353" t="s">
        <v>44</v>
      </c>
      <c r="D18" s="353"/>
      <c r="E18" s="352"/>
    </row>
    <row r="19" spans="2:5">
      <c r="B19" s="38"/>
      <c r="C19" s="354" t="s">
        <v>65</v>
      </c>
      <c r="D19" s="353"/>
      <c r="E19" s="352"/>
    </row>
    <row r="20" spans="2:5">
      <c r="B20" s="38"/>
      <c r="C20" s="353" t="s">
        <v>66</v>
      </c>
      <c r="D20" s="353"/>
      <c r="E20" s="352"/>
    </row>
    <row r="21" spans="2:5">
      <c r="B21" s="38"/>
      <c r="C21" s="353" t="s">
        <v>20</v>
      </c>
      <c r="D21" s="353"/>
      <c r="E21" s="352"/>
    </row>
    <row r="22" spans="2:5">
      <c r="B22" s="38"/>
      <c r="C22" s="353" t="s">
        <v>33</v>
      </c>
      <c r="D22" s="353"/>
      <c r="E22" s="352"/>
    </row>
    <row r="23" spans="2:5">
      <c r="B23" s="38"/>
      <c r="C23" s="353" t="s">
        <v>67</v>
      </c>
      <c r="D23" s="353"/>
      <c r="E23" s="352"/>
    </row>
    <row r="24" spans="2:5">
      <c r="B24" s="38"/>
      <c r="C24" s="353" t="s">
        <v>34</v>
      </c>
      <c r="D24" s="353"/>
      <c r="E24" s="352"/>
    </row>
    <row r="25" spans="2:5">
      <c r="B25" s="38"/>
      <c r="C25" s="353" t="s">
        <v>68</v>
      </c>
      <c r="D25" s="353"/>
      <c r="E25" s="352"/>
    </row>
    <row r="26" spans="2:5">
      <c r="B26" s="38"/>
      <c r="C26" s="353" t="s">
        <v>58</v>
      </c>
      <c r="D26" s="353"/>
      <c r="E26" s="352"/>
    </row>
    <row r="27" spans="2:5">
      <c r="B27" s="38"/>
      <c r="C27" s="353" t="s">
        <v>69</v>
      </c>
      <c r="D27" s="353"/>
      <c r="E27" s="352"/>
    </row>
    <row r="28" spans="2:5">
      <c r="B28" s="38"/>
      <c r="C28" s="353" t="s">
        <v>35</v>
      </c>
      <c r="D28" s="353"/>
      <c r="E28" s="352"/>
    </row>
    <row r="29" spans="2:5">
      <c r="C29" s="353" t="s">
        <v>70</v>
      </c>
      <c r="D29" s="353"/>
      <c r="E29" s="352"/>
    </row>
    <row r="30" spans="2:5">
      <c r="C30" s="353" t="s">
        <v>36</v>
      </c>
      <c r="D30" s="353"/>
      <c r="E30" s="352"/>
    </row>
    <row r="31" spans="2:5">
      <c r="C31" s="353" t="s">
        <v>45</v>
      </c>
      <c r="D31" s="353"/>
      <c r="E31" s="352"/>
    </row>
    <row r="32" spans="2:5">
      <c r="C32" s="353" t="s">
        <v>71</v>
      </c>
      <c r="D32" s="353"/>
      <c r="E32" s="352"/>
    </row>
    <row r="33" spans="3:5">
      <c r="C33" s="353" t="s">
        <v>72</v>
      </c>
      <c r="D33" s="353"/>
      <c r="E33" s="352"/>
    </row>
    <row r="34" spans="3:5">
      <c r="C34" s="353" t="s">
        <v>37</v>
      </c>
      <c r="D34" s="353"/>
      <c r="E34" s="352"/>
    </row>
    <row r="35" spans="3:5">
      <c r="C35" s="353" t="s">
        <v>38</v>
      </c>
      <c r="D35" s="353"/>
      <c r="E35" s="352"/>
    </row>
    <row r="36" spans="3:5">
      <c r="C36" s="353" t="s">
        <v>39</v>
      </c>
      <c r="D36" s="353"/>
      <c r="E36" s="352"/>
    </row>
    <row r="37" spans="3:5">
      <c r="C37" s="353" t="s">
        <v>73</v>
      </c>
      <c r="D37" s="353"/>
      <c r="E37" s="352"/>
    </row>
    <row r="38" spans="3:5">
      <c r="C38" s="353" t="s">
        <v>40</v>
      </c>
      <c r="D38" s="353"/>
      <c r="E38" s="352"/>
    </row>
    <row r="39" spans="3:5">
      <c r="C39" s="353" t="s">
        <v>74</v>
      </c>
      <c r="D39" s="353"/>
      <c r="E39" s="352"/>
    </row>
    <row r="40" spans="3:5">
      <c r="C40" s="353" t="s">
        <v>46</v>
      </c>
      <c r="D40" s="353"/>
      <c r="E40" s="352"/>
    </row>
    <row r="41" spans="3:5">
      <c r="C41" s="353" t="s">
        <v>47</v>
      </c>
      <c r="D41" s="353"/>
      <c r="E41" s="352"/>
    </row>
    <row r="42" spans="3:5">
      <c r="C42" s="353" t="s">
        <v>48</v>
      </c>
      <c r="D42" s="353"/>
      <c r="E42" s="352"/>
    </row>
    <row r="43" spans="3:5">
      <c r="C43" s="353" t="s">
        <v>75</v>
      </c>
      <c r="D43" s="354"/>
      <c r="E43" s="352"/>
    </row>
    <row r="44" spans="3:5">
      <c r="C44" s="353" t="s">
        <v>76</v>
      </c>
      <c r="D44" s="353"/>
      <c r="E44" s="352"/>
    </row>
    <row r="45" spans="3:5">
      <c r="C45" s="353" t="s">
        <v>57</v>
      </c>
      <c r="D45" s="354"/>
      <c r="E45" s="352"/>
    </row>
    <row r="46" spans="3:5">
      <c r="C46" s="353" t="s">
        <v>77</v>
      </c>
      <c r="D46" s="353"/>
      <c r="E46" s="352"/>
    </row>
    <row r="47" spans="3:5">
      <c r="C47" s="353" t="s">
        <v>78</v>
      </c>
      <c r="D47" s="353"/>
      <c r="E47" s="352"/>
    </row>
    <row r="48" spans="3:5">
      <c r="C48" s="353" t="s">
        <v>59</v>
      </c>
      <c r="D48" s="353"/>
      <c r="E48" s="352"/>
    </row>
    <row r="49" spans="3:5">
      <c r="C49" s="354" t="s">
        <v>79</v>
      </c>
      <c r="D49" s="353"/>
      <c r="E49" s="352"/>
    </row>
    <row r="50" spans="3:5">
      <c r="C50" s="353" t="s">
        <v>80</v>
      </c>
      <c r="D50" s="354"/>
      <c r="E50" s="352"/>
    </row>
    <row r="51" spans="3:5">
      <c r="C51" s="353" t="s">
        <v>54</v>
      </c>
      <c r="D51" s="353"/>
      <c r="E51" s="352"/>
    </row>
    <row r="52" spans="3:5">
      <c r="C52" s="354" t="s">
        <v>81</v>
      </c>
      <c r="D52" s="353"/>
      <c r="E52" s="352"/>
    </row>
    <row r="53" spans="3:5">
      <c r="C53" s="353" t="s">
        <v>82</v>
      </c>
      <c r="D53" s="353"/>
      <c r="E53" s="352"/>
    </row>
    <row r="54" spans="3:5">
      <c r="C54" s="354" t="s">
        <v>83</v>
      </c>
      <c r="D54" s="354"/>
      <c r="E54" s="352"/>
    </row>
    <row r="55" spans="3:5">
      <c r="C55" s="353" t="s">
        <v>82</v>
      </c>
    </row>
    <row r="56" spans="3:5">
      <c r="C56" s="353" t="s">
        <v>27</v>
      </c>
    </row>
    <row r="57" spans="3:5">
      <c r="C57" s="353" t="s">
        <v>84</v>
      </c>
    </row>
    <row r="58" spans="3:5">
      <c r="C58" s="354" t="s">
        <v>85</v>
      </c>
    </row>
    <row r="59" spans="3:5">
      <c r="C59" s="353" t="s">
        <v>86</v>
      </c>
    </row>
    <row r="60" spans="3:5">
      <c r="C60" s="353" t="s">
        <v>17</v>
      </c>
    </row>
    <row r="61" spans="3:5">
      <c r="C61" s="354" t="s">
        <v>87</v>
      </c>
    </row>
    <row r="62" spans="3:5">
      <c r="C62" s="353" t="s">
        <v>55</v>
      </c>
    </row>
    <row r="63" spans="3:5">
      <c r="C63" s="381"/>
    </row>
    <row r="64" spans="3:5">
      <c r="C64" s="400"/>
    </row>
    <row r="65" spans="2:3">
      <c r="C65" s="392"/>
    </row>
    <row r="66" spans="2:3">
      <c r="C66" s="392"/>
    </row>
    <row r="67" spans="2:3">
      <c r="C67" s="381"/>
    </row>
    <row r="68" spans="2:3" ht="31.5" customHeight="1">
      <c r="B68" s="19"/>
      <c r="C68" s="380" t="s">
        <v>23</v>
      </c>
    </row>
    <row r="69" spans="2:3">
      <c r="C69" s="354" t="s">
        <v>1</v>
      </c>
    </row>
    <row r="70" spans="2:3">
      <c r="C70" s="353" t="s">
        <v>1</v>
      </c>
    </row>
    <row r="71" spans="2:3">
      <c r="C71" s="354" t="s">
        <v>61</v>
      </c>
    </row>
    <row r="72" spans="2:3">
      <c r="C72" s="353" t="s">
        <v>32</v>
      </c>
    </row>
    <row r="73" spans="2:3">
      <c r="C73" s="353" t="s">
        <v>88</v>
      </c>
    </row>
    <row r="74" spans="2:3">
      <c r="C74" s="353" t="s">
        <v>31</v>
      </c>
    </row>
    <row r="75" spans="2:3">
      <c r="C75" s="353" t="s">
        <v>89</v>
      </c>
    </row>
    <row r="76" spans="2:3">
      <c r="C76" s="353" t="s">
        <v>49</v>
      </c>
    </row>
    <row r="77" spans="2:3">
      <c r="C77" s="354" t="s">
        <v>65</v>
      </c>
    </row>
    <row r="78" spans="2:3">
      <c r="C78" s="353" t="s">
        <v>43</v>
      </c>
    </row>
    <row r="79" spans="2:3">
      <c r="C79" s="353" t="s">
        <v>90</v>
      </c>
    </row>
    <row r="80" spans="2:3">
      <c r="C80" s="353" t="s">
        <v>91</v>
      </c>
    </row>
    <row r="81" spans="3:3">
      <c r="C81" s="354" t="s">
        <v>92</v>
      </c>
    </row>
    <row r="82" spans="3:3">
      <c r="C82" s="353" t="s">
        <v>93</v>
      </c>
    </row>
    <row r="83" spans="3:3">
      <c r="C83" s="354" t="s">
        <v>79</v>
      </c>
    </row>
    <row r="84" spans="3:3">
      <c r="C84" s="353" t="s">
        <v>41</v>
      </c>
    </row>
    <row r="85" spans="3:3">
      <c r="C85" s="354" t="s">
        <v>81</v>
      </c>
    </row>
    <row r="86" spans="3:3">
      <c r="C86" s="353" t="s">
        <v>56</v>
      </c>
    </row>
    <row r="87" spans="3:3">
      <c r="C87" s="354" t="s">
        <v>83</v>
      </c>
    </row>
    <row r="88" spans="3:3">
      <c r="C88" s="353" t="s">
        <v>24</v>
      </c>
    </row>
    <row r="89" spans="3:3">
      <c r="C89" s="353" t="s">
        <v>42</v>
      </c>
    </row>
    <row r="90" spans="3:3">
      <c r="C90" s="353" t="s">
        <v>94</v>
      </c>
    </row>
    <row r="91" spans="3:3">
      <c r="C91" s="354" t="s">
        <v>85</v>
      </c>
    </row>
    <row r="92" spans="3:3">
      <c r="C92" s="353" t="s">
        <v>25</v>
      </c>
    </row>
    <row r="93" spans="3:3">
      <c r="C93" s="353" t="s">
        <v>95</v>
      </c>
    </row>
    <row r="94" spans="3:3">
      <c r="C94" s="381"/>
    </row>
    <row r="95" spans="3:3">
      <c r="C95" s="392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topLeftCell="A10" workbookViewId="0">
      <selection activeCell="A22" sqref="A22"/>
    </sheetView>
  </sheetViews>
  <sheetFormatPr defaultRowHeight="12.75"/>
  <cols>
    <col min="1" max="1" width="74.7109375" customWidth="1"/>
  </cols>
  <sheetData>
    <row r="1" spans="1:4">
      <c r="A1" s="368" t="s">
        <v>51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(janeiro-fevereiro)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(janeiro-fevereiro)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(fevereiro)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(janeiro-fevereiro)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(janeiro-fevereiro)</v>
      </c>
      <c r="B7" s="375"/>
      <c r="C7" s="375"/>
      <c r="D7" s="375"/>
    </row>
    <row r="8" spans="1:4" s="376" customFormat="1" ht="20.100000000000001" customHeight="1">
      <c r="A8" s="402" t="str">
        <f>+'Q6_D_Est ECO'!C2</f>
        <v>QUADRO VI - Execução orçamental das despesas do Governo Regional (janeiro-fevereiro)</v>
      </c>
      <c r="B8" s="402"/>
      <c r="C8" s="402"/>
      <c r="D8" s="402"/>
    </row>
    <row r="9" spans="1:4" s="376" customFormat="1" ht="20.100000000000001" customHeight="1">
      <c r="A9" s="372" t="str">
        <f>+Q7_D_Est_Func!C2</f>
        <v>QUADRO VII - Despesa do Governo Regional, por classificação funcional (janeiro-fevereiro)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(janeiro-fevereiro)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(janeiro-fevereiro)</v>
      </c>
      <c r="B11" s="375"/>
      <c r="C11" s="375"/>
      <c r="D11" s="375"/>
    </row>
    <row r="12" spans="1:4" s="376" customFormat="1" ht="20.100000000000001" customHeight="1">
      <c r="A12" s="402" t="str">
        <f>+'Q10_SFA acumulado'!C2</f>
        <v>QUADRO X - Execução orçamental dos Serviços e Fundos Autónomos e EPR (janeiro-fevereiro)</v>
      </c>
      <c r="B12" s="402"/>
      <c r="C12" s="402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(janeiro-fevereiro)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(janeiro-fevereiro)</v>
      </c>
      <c r="B14" s="375"/>
      <c r="C14" s="375"/>
      <c r="D14" s="375"/>
    </row>
    <row r="15" spans="1:4" s="376" customFormat="1" ht="20.100000000000001" customHeight="1">
      <c r="A15" s="402" t="str">
        <f>+'Q13_Gov+SFA+EPR'!C2</f>
        <v>QUADRO XIII - Execução orçamental Gov. Reg., SFA e EPR</v>
      </c>
      <c r="B15" s="402"/>
      <c r="C15" s="402"/>
      <c r="D15" s="402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402" t="str">
        <f>+Q15_16_17_18_Compromissos!C2</f>
        <v>QUADRO XV - Contas a pagar, da Administração Regional, no final de fevereiro de 2019 (valores acumulados)</v>
      </c>
      <c r="B17" s="402"/>
      <c r="C17" s="402"/>
      <c r="D17" s="402"/>
    </row>
    <row r="18" spans="1:4" s="376" customFormat="1" ht="20.100000000000001" customHeight="1">
      <c r="A18" s="402" t="str">
        <f>+Q15_16_17_18_Compromissos!C23</f>
        <v>QUADRO XVI - Contas a pagar, do Governo Regional, no final de fevereiro de 2019 (valores acumulados)</v>
      </c>
      <c r="B18" s="402"/>
      <c r="C18" s="402"/>
      <c r="D18" s="402"/>
    </row>
    <row r="19" spans="1:4" s="376" customFormat="1" ht="20.100000000000001" customHeight="1">
      <c r="A19" s="402" t="str">
        <f>+Q15_16_17_18_Compromissos!C32</f>
        <v>QUADRO XVII - Contas a pagar, dos Serviços e Fundos Autónomos, no final de fevereiro de 2019 (valores acumulados)</v>
      </c>
      <c r="B19" s="402"/>
      <c r="C19" s="402"/>
      <c r="D19" s="402"/>
    </row>
    <row r="20" spans="1:4" s="352" customFormat="1" ht="20.100000000000001" customHeight="1">
      <c r="A20" s="374" t="s">
        <v>28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401"/>
      <c r="B24" s="401"/>
      <c r="C24" s="401"/>
      <c r="D24" s="401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L13" sqref="L13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96</v>
      </c>
      <c r="D2" s="133"/>
      <c r="E2" s="133"/>
      <c r="F2" s="133"/>
      <c r="G2" s="133"/>
      <c r="H2" s="133" t="s">
        <v>2</v>
      </c>
      <c r="J2" s="370" t="s">
        <v>52</v>
      </c>
    </row>
    <row r="3" spans="1:10" ht="30.75" customHeight="1">
      <c r="C3" s="233"/>
      <c r="D3" s="234" t="s">
        <v>97</v>
      </c>
      <c r="E3" s="234" t="s">
        <v>98</v>
      </c>
      <c r="F3" s="234" t="s">
        <v>99</v>
      </c>
      <c r="G3" s="234" t="s">
        <v>100</v>
      </c>
      <c r="H3" s="245" t="s">
        <v>101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102</v>
      </c>
      <c r="D5" s="92">
        <v>161407.94323999999</v>
      </c>
      <c r="E5" s="92">
        <v>57980.809989999994</v>
      </c>
      <c r="F5" s="92">
        <v>43366.315569999999</v>
      </c>
      <c r="G5" s="92">
        <v>174003.94238999998</v>
      </c>
      <c r="H5" s="15">
        <v>-5.4703519457909966</v>
      </c>
    </row>
    <row r="6" spans="1:10" ht="11.25" customHeight="1">
      <c r="C6" s="109" t="s">
        <v>103</v>
      </c>
      <c r="D6" s="15">
        <v>26482.67139</v>
      </c>
      <c r="E6" s="15">
        <v>25.257660000000001</v>
      </c>
      <c r="F6" s="15">
        <v>0</v>
      </c>
      <c r="G6" s="15">
        <v>26507.929049999999</v>
      </c>
      <c r="H6" s="15">
        <v>-6.5174448597034811</v>
      </c>
    </row>
    <row r="7" spans="1:10">
      <c r="C7" s="109" t="s">
        <v>104</v>
      </c>
      <c r="D7" s="15">
        <v>82885.292189999993</v>
      </c>
      <c r="E7" s="15">
        <v>2.1659499999999996</v>
      </c>
      <c r="F7" s="15">
        <v>0</v>
      </c>
      <c r="G7" s="15">
        <v>82887.458139999988</v>
      </c>
      <c r="H7" s="15">
        <v>8.8198721957227999</v>
      </c>
    </row>
    <row r="8" spans="1:10">
      <c r="C8" s="109" t="s">
        <v>105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106</v>
      </c>
      <c r="D9" s="15">
        <v>52039.979660000005</v>
      </c>
      <c r="E9" s="15">
        <v>57953.386379999996</v>
      </c>
      <c r="F9" s="15">
        <v>43366.315569999999</v>
      </c>
      <c r="G9" s="15">
        <v>64608.555200000003</v>
      </c>
      <c r="H9" s="15">
        <v>-0.32982225672419929</v>
      </c>
    </row>
    <row r="10" spans="1:10">
      <c r="C10" s="37" t="s">
        <v>107</v>
      </c>
      <c r="D10" s="96">
        <v>47119.211560000003</v>
      </c>
      <c r="E10" s="96">
        <v>56849.870409999996</v>
      </c>
      <c r="F10" s="96">
        <v>37224.599419999999</v>
      </c>
      <c r="G10" s="96">
        <v>52442.554979999986</v>
      </c>
      <c r="H10" s="96">
        <v>-0.73776200359025879</v>
      </c>
    </row>
    <row r="11" spans="1:10">
      <c r="C11" s="131" t="s">
        <v>108</v>
      </c>
      <c r="D11" s="96">
        <v>44185.79</v>
      </c>
      <c r="E11" s="96">
        <v>500.72107999999997</v>
      </c>
      <c r="F11" s="96">
        <v>0</v>
      </c>
      <c r="G11" s="96">
        <v>44686.511080000004</v>
      </c>
      <c r="H11" s="96">
        <v>-1.660648372754181</v>
      </c>
    </row>
    <row r="12" spans="1:10">
      <c r="C12" s="131" t="s">
        <v>109</v>
      </c>
      <c r="D12" s="96">
        <v>0</v>
      </c>
      <c r="E12" s="96">
        <v>53286.165110000002</v>
      </c>
      <c r="F12" s="96">
        <v>35464.961300000003</v>
      </c>
      <c r="G12" s="96">
        <v>0</v>
      </c>
      <c r="H12" s="96">
        <v>0</v>
      </c>
    </row>
    <row r="13" spans="1:10">
      <c r="C13" s="360" t="s">
        <v>110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111</v>
      </c>
      <c r="D14" s="47">
        <v>20191.832439999998</v>
      </c>
      <c r="E14" s="47">
        <v>7041.1373000000003</v>
      </c>
      <c r="F14" s="47">
        <v>766.98921999999993</v>
      </c>
      <c r="G14" s="47">
        <v>27085.174459999998</v>
      </c>
      <c r="H14" s="47">
        <v>2.917621411920579</v>
      </c>
    </row>
    <row r="15" spans="1:10">
      <c r="C15" s="37" t="s">
        <v>112</v>
      </c>
      <c r="D15" s="96">
        <v>64.44</v>
      </c>
      <c r="E15" s="96">
        <v>0</v>
      </c>
      <c r="F15" s="96">
        <v>0.71604000000000001</v>
      </c>
      <c r="G15" s="96">
        <v>65.156040000000004</v>
      </c>
      <c r="H15" s="96">
        <v>-36.530348636722287</v>
      </c>
    </row>
    <row r="16" spans="1:10" ht="11.25" customHeight="1">
      <c r="C16" s="37" t="s">
        <v>113</v>
      </c>
      <c r="D16" s="96">
        <v>19276.962339999998</v>
      </c>
      <c r="E16" s="96">
        <v>7034.2540300000001</v>
      </c>
      <c r="F16" s="96">
        <v>729.93192999999997</v>
      </c>
      <c r="G16" s="96">
        <v>25542.162669999998</v>
      </c>
      <c r="H16" s="96">
        <v>-2.0697974727206137</v>
      </c>
    </row>
    <row r="17" spans="3:8">
      <c r="C17" s="37" t="s">
        <v>108</v>
      </c>
      <c r="D17" s="96">
        <v>17673.909500000002</v>
      </c>
      <c r="E17" s="96">
        <v>0</v>
      </c>
      <c r="F17" s="96">
        <v>0</v>
      </c>
      <c r="G17" s="96">
        <v>17673.909500000002</v>
      </c>
      <c r="H17" s="96">
        <v>-0.38659201194366499</v>
      </c>
    </row>
    <row r="18" spans="3:8">
      <c r="C18" s="37" t="s">
        <v>109</v>
      </c>
      <c r="D18" s="96">
        <v>0</v>
      </c>
      <c r="E18" s="96">
        <v>777.62170000000003</v>
      </c>
      <c r="F18" s="96">
        <v>721.36392999999998</v>
      </c>
      <c r="G18" s="96">
        <v>0</v>
      </c>
      <c r="H18" s="96">
        <v>0</v>
      </c>
    </row>
    <row r="19" spans="3:8">
      <c r="C19" s="360" t="s">
        <v>110</v>
      </c>
      <c r="D19" s="96">
        <v>0</v>
      </c>
      <c r="E19" s="96">
        <v>0</v>
      </c>
      <c r="F19" s="96">
        <v>0</v>
      </c>
      <c r="G19" s="96">
        <v>584.20113000000015</v>
      </c>
      <c r="H19" s="96">
        <v>0</v>
      </c>
    </row>
    <row r="20" spans="3:8">
      <c r="C20" s="47" t="s">
        <v>114</v>
      </c>
      <c r="D20" s="47">
        <v>181599.77567999999</v>
      </c>
      <c r="E20" s="47">
        <v>65021.947289999996</v>
      </c>
      <c r="F20" s="47">
        <v>44133.304790000002</v>
      </c>
      <c r="G20" s="47">
        <v>201089.11684999999</v>
      </c>
      <c r="H20" s="47">
        <v>-4.4211180346075967</v>
      </c>
    </row>
    <row r="21" spans="3:8" ht="20.25" customHeight="1">
      <c r="C21" s="86" t="s">
        <v>115</v>
      </c>
      <c r="D21" s="86">
        <v>178624.58243000001</v>
      </c>
      <c r="E21" s="86">
        <v>52878.115860999984</v>
      </c>
      <c r="F21" s="86">
        <v>29275.225849999992</v>
      </c>
      <c r="G21" s="86">
        <v>172026.06961099996</v>
      </c>
      <c r="H21" s="86">
        <v>-5.4703519457909966</v>
      </c>
    </row>
    <row r="22" spans="3:8" ht="10.5" customHeight="1">
      <c r="C22" s="37" t="s">
        <v>116</v>
      </c>
      <c r="D22" s="96">
        <v>78331.601910000012</v>
      </c>
      <c r="E22" s="96">
        <v>12852.677790999998</v>
      </c>
      <c r="F22" s="96">
        <v>27284.533809999994</v>
      </c>
      <c r="G22" s="96">
        <v>118468.81351100001</v>
      </c>
      <c r="H22" s="96">
        <v>5.8341960571308249</v>
      </c>
    </row>
    <row r="23" spans="3:8">
      <c r="C23" s="131" t="s">
        <v>117</v>
      </c>
      <c r="D23" s="96">
        <v>46341.381920000022</v>
      </c>
      <c r="E23" s="96">
        <v>5798.4110309999996</v>
      </c>
      <c r="F23" s="96">
        <v>25213.053749999992</v>
      </c>
      <c r="G23" s="96">
        <v>77352.846701000017</v>
      </c>
      <c r="H23" s="96">
        <v>1.0168867644460455</v>
      </c>
    </row>
    <row r="24" spans="3:8">
      <c r="C24" s="131" t="s">
        <v>118</v>
      </c>
      <c r="D24" s="96">
        <v>31990.219989999994</v>
      </c>
      <c r="E24" s="96">
        <v>7054.2667599999995</v>
      </c>
      <c r="F24" s="96">
        <v>2071.4800600000003</v>
      </c>
      <c r="G24" s="96">
        <v>41115.966809999998</v>
      </c>
      <c r="H24" s="96">
        <v>16.265199436217713</v>
      </c>
    </row>
    <row r="25" spans="3:8">
      <c r="C25" s="37" t="s">
        <v>119</v>
      </c>
      <c r="D25" s="96">
        <v>284.20999999999992</v>
      </c>
      <c r="E25" s="96">
        <v>778.65141000000006</v>
      </c>
      <c r="F25" s="96">
        <v>0</v>
      </c>
      <c r="G25" s="96">
        <v>1062.13329</v>
      </c>
      <c r="H25" s="96">
        <v>90.846509538244092</v>
      </c>
    </row>
    <row r="26" spans="3:8">
      <c r="C26" s="37" t="s">
        <v>120</v>
      </c>
      <c r="D26" s="96">
        <v>37155.215120000001</v>
      </c>
      <c r="E26" s="96">
        <v>0.15819</v>
      </c>
      <c r="F26" s="96">
        <v>80.537360000000007</v>
      </c>
      <c r="G26" s="96">
        <v>37235.910669999997</v>
      </c>
      <c r="H26" s="96">
        <v>28.084173740287135</v>
      </c>
    </row>
    <row r="27" spans="3:8">
      <c r="C27" s="37" t="s">
        <v>107</v>
      </c>
      <c r="D27" s="96">
        <v>62853.555399999997</v>
      </c>
      <c r="E27" s="96">
        <v>39246.628469999989</v>
      </c>
      <c r="F27" s="96">
        <v>1910.1546800000001</v>
      </c>
      <c r="G27" s="96">
        <v>14985.462139999974</v>
      </c>
      <c r="H27" s="96">
        <v>2.5040867361859842</v>
      </c>
    </row>
    <row r="28" spans="3:8">
      <c r="C28" s="131" t="s">
        <v>108</v>
      </c>
      <c r="D28" s="96">
        <v>0</v>
      </c>
      <c r="E28" s="96">
        <v>357.11245000000002</v>
      </c>
      <c r="F28" s="96">
        <v>0</v>
      </c>
      <c r="G28" s="96">
        <v>357.11245000000002</v>
      </c>
      <c r="H28" s="96">
        <v>-11.73021531787014</v>
      </c>
    </row>
    <row r="29" spans="3:8">
      <c r="C29" s="131" t="s">
        <v>109</v>
      </c>
      <c r="D29" s="96">
        <v>54319.915110000009</v>
      </c>
      <c r="E29" s="96">
        <v>34704.961300000003</v>
      </c>
      <c r="F29" s="96">
        <v>0</v>
      </c>
      <c r="G29" s="96">
        <v>0</v>
      </c>
      <c r="H29" s="96">
        <v>0</v>
      </c>
    </row>
    <row r="30" spans="3:8">
      <c r="C30" s="360" t="s">
        <v>110</v>
      </c>
      <c r="D30" s="96">
        <v>0</v>
      </c>
      <c r="E30" s="96">
        <v>0</v>
      </c>
      <c r="F30" s="96">
        <v>0</v>
      </c>
      <c r="G30" s="96">
        <v>273.75000000001455</v>
      </c>
      <c r="H30" s="96">
        <v>0</v>
      </c>
    </row>
    <row r="31" spans="3:8">
      <c r="C31" s="47" t="s">
        <v>121</v>
      </c>
      <c r="D31" s="47">
        <v>3128.97001</v>
      </c>
      <c r="E31" s="47">
        <v>5465.1427300000005</v>
      </c>
      <c r="F31" s="47">
        <v>702.48951999999986</v>
      </c>
      <c r="G31" s="47">
        <v>8381.8177599999999</v>
      </c>
      <c r="H31" s="47">
        <v>-14.572277484089602</v>
      </c>
    </row>
    <row r="32" spans="3:8">
      <c r="C32" s="37" t="s">
        <v>122</v>
      </c>
      <c r="D32" s="96">
        <v>366.02325999999999</v>
      </c>
      <c r="E32" s="96">
        <v>45.120740000000005</v>
      </c>
      <c r="F32" s="96">
        <v>702.48951999999986</v>
      </c>
      <c r="G32" s="96">
        <v>1113.6335199999999</v>
      </c>
      <c r="H32" s="96">
        <v>-54.163508677139006</v>
      </c>
    </row>
    <row r="33" spans="3:8">
      <c r="C33" s="37" t="s">
        <v>123</v>
      </c>
      <c r="D33" s="96">
        <v>2762.9467500000001</v>
      </c>
      <c r="E33" s="96">
        <v>5420.0219900000002</v>
      </c>
      <c r="F33" s="96">
        <v>0</v>
      </c>
      <c r="G33" s="96">
        <v>7268.1842400000005</v>
      </c>
      <c r="H33" s="96">
        <v>-1.5419531863632652</v>
      </c>
    </row>
    <row r="34" spans="3:8">
      <c r="C34" s="131" t="s">
        <v>108</v>
      </c>
      <c r="D34" s="96">
        <v>660.44524999999999</v>
      </c>
      <c r="E34" s="96">
        <v>691.3180900000001</v>
      </c>
      <c r="F34" s="96">
        <v>0</v>
      </c>
      <c r="G34" s="96">
        <v>1351.76334</v>
      </c>
      <c r="H34" s="96">
        <v>-18.793193274485898</v>
      </c>
    </row>
    <row r="35" spans="3:8">
      <c r="C35" s="110" t="s">
        <v>109</v>
      </c>
      <c r="D35" s="15">
        <v>914.78449999999998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124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110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125</v>
      </c>
      <c r="D38" s="132">
        <v>181753.55244</v>
      </c>
      <c r="E38" s="132">
        <v>58343.258590999983</v>
      </c>
      <c r="F38" s="132">
        <v>29977.715369999987</v>
      </c>
      <c r="G38" s="132">
        <v>180407.88737099996</v>
      </c>
      <c r="H38" s="132">
        <v>8.6813688228366548</v>
      </c>
    </row>
    <row r="39" spans="3:8" ht="17.25" customHeight="1">
      <c r="C39" s="235" t="s">
        <v>4</v>
      </c>
      <c r="D39" s="235">
        <v>-153.77676000000793</v>
      </c>
      <c r="E39" s="235">
        <v>6678.688699000013</v>
      </c>
      <c r="F39" s="235">
        <v>14155.589420000015</v>
      </c>
      <c r="G39" s="235">
        <v>20681.229479000031</v>
      </c>
      <c r="H39" s="235">
        <v>-53.41401294852065</v>
      </c>
    </row>
    <row r="40" spans="3:8">
      <c r="C40" s="35" t="s">
        <v>5</v>
      </c>
    </row>
    <row r="41" spans="3:8">
      <c r="C41" s="236" t="s">
        <v>3</v>
      </c>
      <c r="D41" s="237">
        <v>-17216.639190000016</v>
      </c>
      <c r="E41" s="237">
        <v>5102.6941290000104</v>
      </c>
      <c r="F41" s="237">
        <v>14091.089720000007</v>
      </c>
      <c r="G41" s="237">
        <v>1977.8727790000266</v>
      </c>
      <c r="H41" s="237">
        <v>-92.907780986124322</v>
      </c>
    </row>
    <row r="42" spans="3:8">
      <c r="C42" s="236" t="s">
        <v>126</v>
      </c>
      <c r="D42" s="237">
        <v>141469.36731</v>
      </c>
      <c r="E42" s="237">
        <v>52877.957670999982</v>
      </c>
      <c r="F42" s="237">
        <v>29194.688489999993</v>
      </c>
      <c r="G42" s="237">
        <v>134790.15894099994</v>
      </c>
      <c r="H42" s="237">
        <v>6.0387639061784792</v>
      </c>
    </row>
    <row r="43" spans="3:8">
      <c r="C43" s="236" t="s">
        <v>127</v>
      </c>
      <c r="D43" s="237">
        <v>19938.575929999992</v>
      </c>
      <c r="E43" s="237">
        <v>5102.8523190000124</v>
      </c>
      <c r="F43" s="237">
        <v>14171.627080000006</v>
      </c>
      <c r="G43" s="237">
        <v>39213.783449000039</v>
      </c>
      <c r="H43" s="237">
        <v>-31.154807450511413</v>
      </c>
    </row>
    <row r="44" spans="3:8">
      <c r="C44" s="236" t="s">
        <v>9</v>
      </c>
      <c r="D44" s="237">
        <v>17062.862429999997</v>
      </c>
      <c r="E44" s="237">
        <v>1575.9945699999998</v>
      </c>
      <c r="F44" s="237">
        <v>64.499700000000075</v>
      </c>
      <c r="G44" s="237">
        <v>18703.356699999997</v>
      </c>
      <c r="H44" s="237">
        <v>13.314226999281221</v>
      </c>
    </row>
    <row r="45" spans="3:8">
      <c r="C45" s="236" t="s">
        <v>128</v>
      </c>
      <c r="D45" s="237">
        <v>144598.33731999999</v>
      </c>
      <c r="E45" s="237">
        <v>58343.100400999982</v>
      </c>
      <c r="F45" s="237">
        <v>29897.178009999989</v>
      </c>
      <c r="G45" s="237">
        <v>143171.97670099995</v>
      </c>
      <c r="H45" s="237">
        <v>4.5618520826733011</v>
      </c>
    </row>
    <row r="46" spans="3:8">
      <c r="C46" s="238" t="s">
        <v>8</v>
      </c>
      <c r="D46" s="239">
        <v>37001.43836</v>
      </c>
      <c r="E46" s="239">
        <v>6678.8468890000149</v>
      </c>
      <c r="F46" s="239">
        <v>14236.126780000013</v>
      </c>
      <c r="G46" s="239">
        <v>57917.140149000043</v>
      </c>
      <c r="H46" s="239">
        <v>-21.163744503576375</v>
      </c>
    </row>
    <row r="47" spans="3:8">
      <c r="C47" s="49" t="s">
        <v>129</v>
      </c>
    </row>
    <row r="48" spans="3:8" ht="9" customHeight="1">
      <c r="C48" s="403" t="s">
        <v>130</v>
      </c>
      <c r="D48" s="403"/>
      <c r="E48" s="403"/>
      <c r="F48" s="403"/>
      <c r="G48" s="403"/>
    </row>
    <row r="49" spans="3:7" ht="9" customHeight="1">
      <c r="C49" s="403"/>
      <c r="D49" s="403"/>
      <c r="E49" s="403"/>
      <c r="F49" s="403"/>
      <c r="G49" s="403"/>
    </row>
    <row r="50" spans="3:7" ht="9" customHeight="1">
      <c r="C50" s="403"/>
      <c r="D50" s="403"/>
      <c r="E50" s="403"/>
      <c r="F50" s="403"/>
      <c r="G50" s="403"/>
    </row>
    <row r="51" spans="3:7" ht="9" customHeight="1">
      <c r="C51" s="403" t="s">
        <v>131</v>
      </c>
      <c r="D51" s="403"/>
      <c r="E51" s="403"/>
      <c r="F51" s="403"/>
      <c r="G51" s="403"/>
    </row>
    <row r="52" spans="3:7" ht="9" customHeight="1">
      <c r="C52" s="403"/>
      <c r="D52" s="403"/>
      <c r="E52" s="403"/>
      <c r="F52" s="403"/>
      <c r="G52" s="403"/>
    </row>
    <row r="53" spans="3:7" ht="9" customHeight="1">
      <c r="C53" s="403"/>
      <c r="D53" s="403"/>
      <c r="E53" s="403"/>
      <c r="F53" s="403"/>
      <c r="G53" s="403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132</v>
      </c>
      <c r="D2" s="290"/>
      <c r="E2" s="90"/>
      <c r="F2" s="77" t="s">
        <v>2</v>
      </c>
      <c r="G2"/>
      <c r="H2" s="370" t="s">
        <v>52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101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102</v>
      </c>
      <c r="D5" s="108">
        <v>153642.37997000001</v>
      </c>
      <c r="E5" s="108">
        <v>161407.94323999999</v>
      </c>
      <c r="F5" s="108">
        <v>5.0543107126538089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133</v>
      </c>
      <c r="D6" s="218">
        <v>104416.85005000001</v>
      </c>
      <c r="E6" s="218">
        <v>109367.96358000001</v>
      </c>
      <c r="F6" s="218">
        <v>4.7416806077076323</v>
      </c>
      <c r="G6"/>
      <c r="H6" s="29"/>
      <c r="I6" s="30"/>
      <c r="Z6" s="8"/>
      <c r="AC6" s="9"/>
    </row>
    <row r="7" spans="2:29" ht="12.75">
      <c r="C7" s="78" t="s">
        <v>134</v>
      </c>
      <c r="D7" s="218">
        <v>28250.63824</v>
      </c>
      <c r="E7" s="218">
        <v>26482.67139</v>
      </c>
      <c r="F7" s="218">
        <v>-6.258148346881387</v>
      </c>
      <c r="G7"/>
      <c r="H7" s="29"/>
      <c r="I7" s="30"/>
      <c r="M7" s="9">
        <v>0</v>
      </c>
      <c r="Z7" s="8"/>
      <c r="AC7" s="9"/>
    </row>
    <row r="8" spans="2:29" ht="12.75">
      <c r="C8" s="78" t="s">
        <v>104</v>
      </c>
      <c r="D8" s="218">
        <v>76166.211810000008</v>
      </c>
      <c r="E8" s="218">
        <v>82885.292190000007</v>
      </c>
      <c r="F8" s="218">
        <v>8.8216024144157856</v>
      </c>
      <c r="G8"/>
      <c r="H8" s="29"/>
      <c r="I8" s="30"/>
      <c r="M8" s="9">
        <v>0</v>
      </c>
      <c r="Z8" s="8"/>
      <c r="AC8" s="9"/>
    </row>
    <row r="9" spans="2:29" ht="12.75">
      <c r="C9" s="111" t="s">
        <v>106</v>
      </c>
      <c r="D9" s="218">
        <v>49225.529920000001</v>
      </c>
      <c r="E9" s="218">
        <v>52039.979659999997</v>
      </c>
      <c r="F9" s="218">
        <v>5.7174595064267697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111</v>
      </c>
      <c r="D10" s="217">
        <v>20194.755260000002</v>
      </c>
      <c r="E10" s="217">
        <v>20191.832440000002</v>
      </c>
      <c r="F10" s="217">
        <v>-1.4473163761430374E-2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114</v>
      </c>
      <c r="D12" s="217">
        <v>173837.13523000001</v>
      </c>
      <c r="E12" s="217">
        <v>181599.77567999999</v>
      </c>
      <c r="F12" s="217">
        <v>4.4654673121076183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115</v>
      </c>
      <c r="D14" s="217">
        <v>159532.70433999991</v>
      </c>
      <c r="E14" s="217">
        <v>178624.58242999998</v>
      </c>
      <c r="F14" s="217">
        <v>11.967375698283789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117</v>
      </c>
      <c r="D15" s="218">
        <v>47874.508679999875</v>
      </c>
      <c r="E15" s="218">
        <v>46341.381919999956</v>
      </c>
      <c r="F15" s="218">
        <v>-3.2023864103704169</v>
      </c>
      <c r="G15"/>
      <c r="H15" s="29"/>
      <c r="N15" s="12"/>
      <c r="O15" s="12"/>
      <c r="Z15" s="8"/>
      <c r="AC15" s="9"/>
    </row>
    <row r="16" spans="2:29" ht="12.75">
      <c r="C16" s="111" t="s">
        <v>135</v>
      </c>
      <c r="D16" s="218">
        <v>24126.504290000012</v>
      </c>
      <c r="E16" s="218">
        <v>31864.974000000017</v>
      </c>
      <c r="F16" s="218">
        <v>32.074558406737182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120</v>
      </c>
      <c r="D17" s="218">
        <v>28640.357899999999</v>
      </c>
      <c r="E17" s="218">
        <v>37155.215120000001</v>
      </c>
      <c r="F17" s="218">
        <v>29.730275193244005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107</v>
      </c>
      <c r="D18" s="218">
        <v>58772.834049999998</v>
      </c>
      <c r="E18" s="218">
        <v>62853.555400000012</v>
      </c>
      <c r="F18" s="218">
        <v>6.9432101003133573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136</v>
      </c>
      <c r="D19" s="218">
        <v>52996.891530000001</v>
      </c>
      <c r="E19" s="218">
        <v>54319.915110000009</v>
      </c>
      <c r="F19" s="218">
        <v>2.4964173214783392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137</v>
      </c>
      <c r="D20" s="218">
        <v>5775.9425199999996</v>
      </c>
      <c r="E20" s="218">
        <v>8533.6402899999994</v>
      </c>
      <c r="F20" s="218">
        <v>47.74455009638843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119</v>
      </c>
      <c r="D21" s="218">
        <v>16.251899999999999</v>
      </c>
      <c r="E21" s="218">
        <v>284.20999999999992</v>
      </c>
      <c r="F21" s="218">
        <v>1648.780142629477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138</v>
      </c>
      <c r="D22" s="218">
        <v>102.24751999999998</v>
      </c>
      <c r="E22" s="218">
        <v>125.24598999999998</v>
      </c>
      <c r="F22" s="218">
        <v>22.492936748001323</v>
      </c>
      <c r="G22"/>
      <c r="H22" s="29"/>
      <c r="I22" s="30"/>
      <c r="Z22" s="8"/>
      <c r="AC22" s="9"/>
    </row>
    <row r="23" spans="3:29" ht="11.25" customHeight="1">
      <c r="C23" s="108" t="s">
        <v>121</v>
      </c>
      <c r="D23" s="217">
        <v>4935.33727</v>
      </c>
      <c r="E23" s="217">
        <v>3128.97001</v>
      </c>
      <c r="F23" s="217">
        <v>-36.600685245569849</v>
      </c>
      <c r="G23"/>
      <c r="H23" s="29"/>
      <c r="Z23" s="8"/>
      <c r="AC23" s="9"/>
    </row>
    <row r="24" spans="3:29" ht="12.75">
      <c r="C24" s="111" t="s">
        <v>122</v>
      </c>
      <c r="D24" s="218">
        <v>1894.2778199999998</v>
      </c>
      <c r="E24" s="218">
        <v>366.02326000000005</v>
      </c>
      <c r="F24" s="218">
        <v>-80.677424602902221</v>
      </c>
      <c r="G24"/>
      <c r="H24" s="29"/>
      <c r="Z24" s="8"/>
      <c r="AC24" s="9"/>
    </row>
    <row r="25" spans="3:29" ht="12.75">
      <c r="C25" s="111" t="s">
        <v>123</v>
      </c>
      <c r="D25" s="218">
        <v>3041.0594499999997</v>
      </c>
      <c r="E25" s="218">
        <v>2762.9467500000001</v>
      </c>
      <c r="F25" s="218">
        <v>-9.1452569268252741</v>
      </c>
      <c r="G25"/>
      <c r="H25" s="29"/>
      <c r="Z25" s="8"/>
      <c r="AC25" s="9"/>
    </row>
    <row r="26" spans="3:29" ht="12.75">
      <c r="C26" s="78" t="s">
        <v>136</v>
      </c>
      <c r="D26" s="218">
        <v>1363.5669399999999</v>
      </c>
      <c r="E26" s="218">
        <v>1575.22975</v>
      </c>
      <c r="F26" s="218">
        <v>15.52272967251611</v>
      </c>
      <c r="G26"/>
      <c r="H26" s="29"/>
      <c r="Z26" s="8"/>
      <c r="AC26" s="9"/>
    </row>
    <row r="27" spans="3:29" ht="12.75">
      <c r="C27" s="78" t="s">
        <v>137</v>
      </c>
      <c r="D27" s="218">
        <v>1677.49251</v>
      </c>
      <c r="E27" s="218">
        <v>1187.7170000000001</v>
      </c>
      <c r="F27" s="218">
        <v>-29.196882077285689</v>
      </c>
      <c r="G27"/>
      <c r="H27" s="29"/>
      <c r="Z27" s="8"/>
      <c r="AC27" s="9"/>
    </row>
    <row r="28" spans="3:29" ht="12.75" hidden="1">
      <c r="C28" s="111" t="s">
        <v>124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125</v>
      </c>
      <c r="D30" s="219">
        <v>164468.0416099999</v>
      </c>
      <c r="E30" s="219">
        <v>181753.55243999997</v>
      </c>
      <c r="F30" s="219">
        <v>10.509951149651853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9369.0936200001015</v>
      </c>
      <c r="E32" s="235">
        <v>-153.7767599999861</v>
      </c>
      <c r="F32" s="235">
        <v>-101.64131949404072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-5890.3243699999002</v>
      </c>
      <c r="E34" s="237">
        <v>-17216.639189999987</v>
      </c>
      <c r="F34" s="237">
        <v>-192.28677588090585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15259.417990000002</v>
      </c>
      <c r="E35" s="237">
        <v>17062.862430000001</v>
      </c>
      <c r="F35" s="237">
        <v>11.818566351494253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38009.451520000104</v>
      </c>
      <c r="E36" s="237">
        <v>37001.438360000015</v>
      </c>
      <c r="F36" s="237">
        <v>-2.6520065922805647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2617.9859699999997</v>
      </c>
      <c r="E37" s="243">
        <v>858.06133000000011</v>
      </c>
      <c r="F37" s="243">
        <v>-67.224372482026709</v>
      </c>
      <c r="G37" s="21"/>
      <c r="H37" s="32"/>
      <c r="K37" s="9"/>
      <c r="L37" s="21"/>
      <c r="Z37" s="8"/>
      <c r="AC37" s="9"/>
    </row>
    <row r="38" spans="3:29" ht="12.75">
      <c r="C38" s="49" t="s">
        <v>129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4" t="s">
        <v>139</v>
      </c>
      <c r="D39" s="404"/>
      <c r="E39" s="404"/>
      <c r="F39" s="404"/>
      <c r="G39" s="72"/>
      <c r="H39" s="72"/>
    </row>
    <row r="40" spans="3:29">
      <c r="C40" s="21"/>
      <c r="D40" s="21"/>
      <c r="E40" s="21"/>
      <c r="F40" s="21"/>
    </row>
  </sheetData>
  <customSheetViews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140</v>
      </c>
      <c r="D2" s="167">
        <v>0</v>
      </c>
      <c r="E2" s="167">
        <v>0</v>
      </c>
      <c r="F2" s="84" t="s">
        <v>2</v>
      </c>
      <c r="H2" s="370" t="s">
        <v>52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101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102</v>
      </c>
      <c r="D5" s="173">
        <v>76525.874970000033</v>
      </c>
      <c r="E5" s="173">
        <v>80701.197820000001</v>
      </c>
      <c r="F5" s="173">
        <v>5.4560929249574563</v>
      </c>
    </row>
    <row r="6" spans="2:13">
      <c r="C6" s="174" t="s">
        <v>133</v>
      </c>
      <c r="D6" s="175">
        <v>71231.005570000008</v>
      </c>
      <c r="E6" s="175">
        <v>74391.834340000001</v>
      </c>
      <c r="F6" s="175">
        <v>4.4374338740645669</v>
      </c>
    </row>
    <row r="7" spans="2:13" hidden="1">
      <c r="C7" s="176" t="s">
        <v>134</v>
      </c>
      <c r="D7" s="175">
        <v>28250.63824</v>
      </c>
      <c r="E7" s="175">
        <v>26482.67139</v>
      </c>
      <c r="F7" s="175">
        <v>-6.258148346881387</v>
      </c>
    </row>
    <row r="8" spans="2:13" hidden="1">
      <c r="C8" s="176" t="s">
        <v>104</v>
      </c>
      <c r="D8" s="175">
        <v>76166.211810000008</v>
      </c>
      <c r="E8" s="175">
        <v>82885.292190000007</v>
      </c>
      <c r="F8" s="175">
        <v>8.8216024144157856</v>
      </c>
    </row>
    <row r="9" spans="2:13">
      <c r="C9" s="174" t="s">
        <v>106</v>
      </c>
      <c r="D9" s="175">
        <v>3296.4064400000075</v>
      </c>
      <c r="E9" s="175">
        <v>4858.6224999999995</v>
      </c>
      <c r="F9" s="175">
        <v>47.391487925863544</v>
      </c>
    </row>
    <row r="10" spans="2:13">
      <c r="C10" s="172" t="s">
        <v>111</v>
      </c>
      <c r="D10" s="173">
        <v>1998.4629599999998</v>
      </c>
      <c r="E10" s="173">
        <v>1450.7409799999987</v>
      </c>
      <c r="F10" s="173">
        <v>-27.407161952103486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114</v>
      </c>
      <c r="D12" s="173">
        <v>78524.337930000038</v>
      </c>
      <c r="E12" s="173">
        <v>82151.938800000004</v>
      </c>
      <c r="F12" s="173">
        <v>4.6197153209158737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115</v>
      </c>
      <c r="D14" s="173">
        <v>78259.339500000016</v>
      </c>
      <c r="E14" s="173">
        <v>99789.735740000033</v>
      </c>
      <c r="F14" s="173">
        <v>27.511599736923429</v>
      </c>
    </row>
    <row r="15" spans="2:13">
      <c r="C15" s="174" t="s">
        <v>117</v>
      </c>
      <c r="D15" s="175">
        <v>25121.482200000013</v>
      </c>
      <c r="E15" s="175">
        <v>25431.661460000021</v>
      </c>
      <c r="F15" s="175">
        <v>1.2347171935579881</v>
      </c>
    </row>
    <row r="16" spans="2:13">
      <c r="C16" s="174" t="s">
        <v>135</v>
      </c>
      <c r="D16" s="175">
        <v>21970.919950000003</v>
      </c>
      <c r="E16" s="175">
        <v>29481.902619999997</v>
      </c>
      <c r="F16" s="175">
        <v>34.186018096160751</v>
      </c>
      <c r="L16" s="9">
        <v>1228559.7490900001</v>
      </c>
    </row>
    <row r="17" spans="1:24">
      <c r="C17" s="174" t="s">
        <v>120</v>
      </c>
      <c r="D17" s="175">
        <v>721.91161999999736</v>
      </c>
      <c r="E17" s="175">
        <v>10401.33966</v>
      </c>
      <c r="F17" s="175">
        <v>1340.8051306889945</v>
      </c>
    </row>
    <row r="18" spans="1:24" hidden="1">
      <c r="C18" s="174" t="s">
        <v>107</v>
      </c>
      <c r="D18" s="175">
        <v>58772.834049999998</v>
      </c>
      <c r="E18" s="175">
        <v>62853.555400000012</v>
      </c>
      <c r="F18" s="175">
        <v>6.9432101003133573</v>
      </c>
    </row>
    <row r="19" spans="1:24" hidden="1">
      <c r="C19" s="176" t="s">
        <v>136</v>
      </c>
      <c r="D19" s="175">
        <v>52996.891530000001</v>
      </c>
      <c r="E19" s="175">
        <v>54319.915110000009</v>
      </c>
      <c r="F19" s="175">
        <v>2.4964173214783392</v>
      </c>
    </row>
    <row r="20" spans="1:24" hidden="1">
      <c r="C20" s="176" t="s">
        <v>137</v>
      </c>
      <c r="D20" s="175">
        <v>5775.9425199999996</v>
      </c>
      <c r="E20" s="175">
        <v>8533.6402899999994</v>
      </c>
      <c r="F20" s="175">
        <v>47.74455009638843</v>
      </c>
    </row>
    <row r="21" spans="1:24" hidden="1">
      <c r="C21" s="174" t="s">
        <v>119</v>
      </c>
      <c r="D21" s="175">
        <v>16.251899999999999</v>
      </c>
      <c r="E21" s="175">
        <v>284.20999999999992</v>
      </c>
      <c r="F21" s="175">
        <v>1648.780142629477</v>
      </c>
    </row>
    <row r="22" spans="1:24" hidden="1">
      <c r="C22" s="174" t="s">
        <v>138</v>
      </c>
      <c r="D22" s="175">
        <v>102.24751999999998</v>
      </c>
      <c r="E22" s="175">
        <v>125.24598999999998</v>
      </c>
      <c r="F22" s="175">
        <v>22.492936748001323</v>
      </c>
    </row>
    <row r="23" spans="1:24">
      <c r="C23" s="172" t="s">
        <v>121</v>
      </c>
      <c r="D23" s="173">
        <v>3653.8095000000003</v>
      </c>
      <c r="E23" s="173">
        <v>1953.7377999999999</v>
      </c>
      <c r="F23" s="173">
        <v>-46.528744862040568</v>
      </c>
    </row>
    <row r="24" spans="1:24">
      <c r="C24" s="174" t="s">
        <v>122</v>
      </c>
      <c r="D24" s="175">
        <v>1894.27782</v>
      </c>
      <c r="E24" s="175">
        <v>365.34254999999996</v>
      </c>
      <c r="F24" s="175">
        <v>-80.713359669702527</v>
      </c>
    </row>
    <row r="25" spans="1:24">
      <c r="C25" s="174" t="s">
        <v>123</v>
      </c>
      <c r="D25" s="175">
        <v>1759.5316800000003</v>
      </c>
      <c r="E25" s="175">
        <v>1588.39525</v>
      </c>
      <c r="F25" s="175">
        <v>-9.7262488618562575</v>
      </c>
    </row>
    <row r="26" spans="1:24" hidden="1">
      <c r="C26" s="176" t="s">
        <v>136</v>
      </c>
      <c r="D26" s="175">
        <v>1363.5669399999999</v>
      </c>
      <c r="E26" s="175">
        <v>1575.22975</v>
      </c>
      <c r="F26" s="175">
        <v>15.52272967251611</v>
      </c>
    </row>
    <row r="27" spans="1:24" hidden="1">
      <c r="C27" s="176" t="s">
        <v>137</v>
      </c>
      <c r="D27" s="175">
        <v>1677.49251</v>
      </c>
      <c r="E27" s="175">
        <v>1187.7170000000001</v>
      </c>
      <c r="F27" s="175">
        <v>-29.196882077285689</v>
      </c>
    </row>
    <row r="28" spans="1:24" hidden="1">
      <c r="C28" s="174" t="s">
        <v>124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125</v>
      </c>
      <c r="D30" s="178">
        <v>81913.149000000019</v>
      </c>
      <c r="E30" s="178">
        <v>101743.47354000004</v>
      </c>
      <c r="F30" s="178">
        <v>24.208963740363608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-3388.8110699999816</v>
      </c>
      <c r="E32" s="256">
        <v>-19591.534740000032</v>
      </c>
      <c r="F32" s="256">
        <v>-478.12413661644877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-1733.4645299999829</v>
      </c>
      <c r="E34" s="276">
        <v>-19088.537920000032</v>
      </c>
      <c r="F34" s="276">
        <v>-1001.1784544561879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-1655.3465400000005</v>
      </c>
      <c r="E35" s="276">
        <v>-502.99682000000121</v>
      </c>
      <c r="F35" s="276">
        <v>69.613805457315237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-2666.8994499999844</v>
      </c>
      <c r="E36" s="278">
        <v>-9190.1950800000322</v>
      </c>
      <c r="F36" s="307">
        <v>-244.60223387874956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129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4" t="s">
        <v>139</v>
      </c>
      <c r="D39" s="404"/>
      <c r="E39" s="404"/>
      <c r="F39" s="40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C2" sqref="C2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141</v>
      </c>
      <c r="D2" s="160"/>
      <c r="E2" s="160"/>
      <c r="F2" s="84" t="s">
        <v>2</v>
      </c>
      <c r="G2" s="84"/>
      <c r="H2" s="370" t="s">
        <v>52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101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142</v>
      </c>
      <c r="D5" s="51">
        <v>104416.85005000001</v>
      </c>
      <c r="E5" s="51">
        <v>109367.96358000001</v>
      </c>
      <c r="F5" s="51">
        <v>4.7416806077076323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51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143</v>
      </c>
      <c r="D7" s="112">
        <v>28250.63824</v>
      </c>
      <c r="E7" s="112">
        <v>26482.67139</v>
      </c>
      <c r="F7" s="112">
        <v>-6.258148346881387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144</v>
      </c>
      <c r="D8" s="112">
        <v>21234.41863</v>
      </c>
      <c r="E8" s="112">
        <v>24119.942660000001</v>
      </c>
      <c r="F8" s="112">
        <v>13.588900549993532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145</v>
      </c>
      <c r="D9" s="112">
        <v>7016.2196100000001</v>
      </c>
      <c r="E9" s="112">
        <v>2362.7287299999998</v>
      </c>
      <c r="F9" s="112">
        <v>-66.324760892140901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146</v>
      </c>
      <c r="D10" s="115">
        <v>0</v>
      </c>
      <c r="E10" s="115">
        <v>0</v>
      </c>
      <c r="F10" s="112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147</v>
      </c>
      <c r="D11" s="112">
        <v>76166.211810000008</v>
      </c>
      <c r="E11" s="112">
        <v>82885.292190000007</v>
      </c>
      <c r="F11" s="112">
        <v>8.8216024144157856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148</v>
      </c>
      <c r="D12" s="112">
        <v>5025.7623800000001</v>
      </c>
      <c r="E12" s="112">
        <v>5123.3062699999991</v>
      </c>
      <c r="F12" s="112">
        <v>1.9408774753890912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149</v>
      </c>
      <c r="D13" s="112">
        <v>66227.135600000009</v>
      </c>
      <c r="E13" s="112">
        <v>69988.743150000009</v>
      </c>
      <c r="F13" s="112">
        <v>5.6798584385703066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150</v>
      </c>
      <c r="D14" s="112">
        <v>771.03099999999995</v>
      </c>
      <c r="E14" s="112">
        <v>981.36211000000003</v>
      </c>
      <c r="F14" s="112">
        <v>27.279202781729929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151</v>
      </c>
      <c r="D15" s="112">
        <v>684.51426000000004</v>
      </c>
      <c r="E15" s="112">
        <v>3085.42076</v>
      </c>
      <c r="F15" s="112">
        <v>350.74601659869001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152</v>
      </c>
      <c r="D16" s="112">
        <v>990.99014999999986</v>
      </c>
      <c r="E16" s="112">
        <v>987.21616000000006</v>
      </c>
      <c r="F16" s="112">
        <v>-0.38083022318635695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146</v>
      </c>
      <c r="D17" s="112">
        <v>2466.7784200000006</v>
      </c>
      <c r="E17" s="112">
        <v>2719.2437400000003</v>
      </c>
      <c r="F17" s="112">
        <v>10.234616857074652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153</v>
      </c>
      <c r="D18" s="112">
        <v>1685.3968600000001</v>
      </c>
      <c r="E18" s="112">
        <v>1949.0132599999999</v>
      </c>
      <c r="F18" s="112">
        <v>15.641206309118182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154</v>
      </c>
      <c r="D19" s="112">
        <v>438.57052000000004</v>
      </c>
      <c r="E19" s="112">
        <v>484.00003000000004</v>
      </c>
      <c r="F19" s="112">
        <v>10.358541654828969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155</v>
      </c>
      <c r="D21" s="51">
        <v>69420.285180000006</v>
      </c>
      <c r="E21" s="51">
        <v>72231.812099999996</v>
      </c>
      <c r="F21" s="51">
        <v>4.0500077357936259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11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114</v>
      </c>
      <c r="D23" s="258">
        <v>173837.13523000001</v>
      </c>
      <c r="E23" s="258">
        <v>181599.77568000002</v>
      </c>
      <c r="F23" s="258">
        <v>4.4654673121076405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129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S37"/>
  <sheetViews>
    <sheetView showGridLines="0" zoomScaleNormal="100" zoomScaleSheetLayoutView="100" zoomScalePageLayoutView="150" workbookViewId="0">
      <selection activeCell="J19" sqref="J1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8.140625" style="1" bestFit="1" customWidth="1"/>
    <col min="8" max="8" width="12" style="1" customWidth="1"/>
    <col min="9" max="14" width="11.7109375" style="1" bestFit="1" customWidth="1"/>
    <col min="15" max="16" width="11.42578125" style="1" customWidth="1"/>
    <col min="17" max="19" width="9.140625" style="8" customWidth="1"/>
    <col min="20" max="20" width="11.42578125" style="1" customWidth="1"/>
    <col min="21" max="16384" width="8.85546875" style="1"/>
  </cols>
  <sheetData>
    <row r="1" spans="2:19">
      <c r="C1" s="88"/>
      <c r="D1" s="88"/>
      <c r="E1" s="88"/>
      <c r="F1" s="88"/>
    </row>
    <row r="2" spans="2:19" ht="12.75">
      <c r="B2" s="19"/>
      <c r="C2" s="387" t="s">
        <v>156</v>
      </c>
      <c r="D2" s="138"/>
      <c r="E2" s="138"/>
      <c r="F2" s="77"/>
      <c r="G2" s="77">
        <v>0</v>
      </c>
      <c r="H2" s="370" t="s">
        <v>52</v>
      </c>
      <c r="P2" s="8"/>
      <c r="S2" s="1"/>
    </row>
    <row r="3" spans="2:19" ht="35.1" customHeight="1">
      <c r="C3" s="286"/>
      <c r="D3" s="294">
        <v>2018</v>
      </c>
      <c r="E3" s="294">
        <v>2019</v>
      </c>
      <c r="F3" s="391" t="s">
        <v>157</v>
      </c>
      <c r="G3" s="391">
        <v>0</v>
      </c>
      <c r="P3" s="8"/>
      <c r="S3" s="1"/>
    </row>
    <row r="4" spans="2:19">
      <c r="C4" s="141"/>
      <c r="D4" s="142"/>
      <c r="E4" s="142"/>
      <c r="F4" s="143"/>
      <c r="G4" s="143"/>
      <c r="M4" s="8"/>
      <c r="N4" s="8"/>
      <c r="O4" s="8"/>
      <c r="Q4" s="1"/>
      <c r="R4" s="1"/>
      <c r="S4" s="1"/>
    </row>
    <row r="5" spans="2:19">
      <c r="C5" s="76" t="s">
        <v>142</v>
      </c>
      <c r="D5" s="67">
        <v>104416.85005000001</v>
      </c>
      <c r="E5" s="67">
        <v>109367.96358000001</v>
      </c>
      <c r="F5" s="68">
        <v>0.12363902946585352</v>
      </c>
      <c r="G5" s="393">
        <v>4951.1135300000024</v>
      </c>
      <c r="H5" s="291"/>
      <c r="M5" s="8"/>
      <c r="N5" s="8"/>
      <c r="O5" s="8"/>
      <c r="Q5" s="1"/>
      <c r="R5" s="1"/>
      <c r="S5" s="1"/>
    </row>
    <row r="6" spans="2:19">
      <c r="C6" s="75"/>
      <c r="D6" s="106"/>
      <c r="E6" s="106"/>
      <c r="F6" s="106"/>
      <c r="G6" s="394"/>
      <c r="M6" s="8"/>
      <c r="N6" s="8"/>
      <c r="O6" s="8"/>
      <c r="Q6" s="1"/>
      <c r="R6" s="1"/>
      <c r="S6" s="1"/>
    </row>
    <row r="7" spans="2:19">
      <c r="C7" s="76" t="s">
        <v>155</v>
      </c>
      <c r="D7" s="67">
        <v>69420.285180000006</v>
      </c>
      <c r="E7" s="67">
        <v>72231.812099999996</v>
      </c>
      <c r="F7" s="68">
        <v>0.14844393973172698</v>
      </c>
      <c r="G7" s="393">
        <v>2811.5269199999893</v>
      </c>
      <c r="M7" s="8"/>
      <c r="N7" s="8"/>
      <c r="O7" s="8"/>
      <c r="Q7" s="1"/>
      <c r="R7" s="1"/>
      <c r="S7" s="1"/>
    </row>
    <row r="8" spans="2:19">
      <c r="C8" s="66" t="s">
        <v>158</v>
      </c>
      <c r="D8" s="67">
        <v>49225.529920000001</v>
      </c>
      <c r="E8" s="67">
        <v>52039.979659999997</v>
      </c>
      <c r="F8" s="68">
        <v>0.19412441732716429</v>
      </c>
      <c r="G8" s="393">
        <v>2814.4497399999964</v>
      </c>
      <c r="M8" s="8"/>
      <c r="N8" s="8"/>
      <c r="O8" s="8"/>
      <c r="Q8" s="1"/>
      <c r="R8" s="1"/>
      <c r="S8" s="1"/>
    </row>
    <row r="9" spans="2:19">
      <c r="C9" s="71" t="s">
        <v>159</v>
      </c>
      <c r="D9" s="113">
        <v>0</v>
      </c>
      <c r="E9" s="113">
        <v>0</v>
      </c>
      <c r="F9" s="69">
        <v>0</v>
      </c>
      <c r="G9" s="395">
        <v>0</v>
      </c>
      <c r="M9" s="8"/>
      <c r="N9" s="8"/>
      <c r="O9" s="8"/>
      <c r="Q9" s="1"/>
      <c r="R9" s="1"/>
      <c r="S9" s="1"/>
    </row>
    <row r="10" spans="2:19">
      <c r="C10" s="71" t="s">
        <v>160</v>
      </c>
      <c r="D10" s="113">
        <v>2600.7411299999999</v>
      </c>
      <c r="E10" s="113">
        <v>2895.4887500000004</v>
      </c>
      <c r="F10" s="69">
        <v>0.11823895550759647</v>
      </c>
      <c r="G10" s="395">
        <v>294.74762000000055</v>
      </c>
      <c r="M10" s="8"/>
      <c r="N10" s="8"/>
      <c r="O10" s="8"/>
      <c r="Q10" s="1"/>
      <c r="R10" s="1"/>
      <c r="S10" s="1"/>
    </row>
    <row r="11" spans="2:19">
      <c r="C11" s="71" t="s">
        <v>161</v>
      </c>
      <c r="D11" s="113">
        <v>188.27779000000004</v>
      </c>
      <c r="E11" s="113">
        <v>66.13627000000001</v>
      </c>
      <c r="F11" s="69">
        <v>9.3067095394227667E-3</v>
      </c>
      <c r="G11" s="395">
        <v>-122.14152000000003</v>
      </c>
      <c r="M11" s="8"/>
      <c r="N11" s="8"/>
      <c r="O11" s="8"/>
      <c r="Q11" s="1"/>
      <c r="R11" s="1"/>
      <c r="S11" s="1"/>
    </row>
    <row r="12" spans="2:19">
      <c r="C12" s="71" t="s">
        <v>162</v>
      </c>
      <c r="D12" s="113">
        <v>44843.990169999997</v>
      </c>
      <c r="E12" s="113">
        <v>47119.211559999996</v>
      </c>
      <c r="F12" s="69">
        <v>0.22712362764264774</v>
      </c>
      <c r="G12" s="395">
        <v>2275.2213899999988</v>
      </c>
      <c r="M12" s="8"/>
      <c r="N12" s="8"/>
      <c r="O12" s="8"/>
      <c r="Q12" s="1"/>
      <c r="R12" s="1"/>
      <c r="S12" s="1"/>
    </row>
    <row r="13" spans="2:19">
      <c r="C13" s="71" t="s">
        <v>163</v>
      </c>
      <c r="D13" s="74">
        <v>1487.2571600000001</v>
      </c>
      <c r="E13" s="74">
        <v>1661.7139399999999</v>
      </c>
      <c r="F13" s="69">
        <v>0.16416313709497601</v>
      </c>
      <c r="G13" s="395">
        <v>174.45677999999975</v>
      </c>
      <c r="M13" s="8"/>
      <c r="N13" s="8"/>
      <c r="O13" s="8"/>
      <c r="Q13" s="1"/>
      <c r="R13" s="1"/>
      <c r="S13" s="1"/>
    </row>
    <row r="14" spans="2:19">
      <c r="C14" s="71" t="s">
        <v>164</v>
      </c>
      <c r="D14" s="39">
        <v>105.26367</v>
      </c>
      <c r="E14" s="39">
        <v>297.42914000000002</v>
      </c>
      <c r="F14" s="69">
        <v>1.5738925173770027E-2</v>
      </c>
      <c r="G14" s="395">
        <v>192.16547000000003</v>
      </c>
      <c r="M14" s="8"/>
      <c r="N14" s="8"/>
      <c r="O14" s="8"/>
      <c r="Q14" s="1"/>
      <c r="R14" s="1"/>
      <c r="S14" s="1"/>
    </row>
    <row r="15" spans="2:19">
      <c r="C15" s="71" t="s">
        <v>165</v>
      </c>
      <c r="D15" s="113">
        <v>0</v>
      </c>
      <c r="E15" s="113">
        <v>0</v>
      </c>
      <c r="F15" s="69">
        <v>0</v>
      </c>
      <c r="G15" s="395">
        <v>0</v>
      </c>
      <c r="M15" s="8"/>
      <c r="N15" s="8"/>
      <c r="O15" s="8"/>
      <c r="Q15" s="1"/>
      <c r="R15" s="1"/>
      <c r="S15" s="1"/>
    </row>
    <row r="16" spans="2:19">
      <c r="C16" s="73"/>
      <c r="D16" s="73"/>
      <c r="E16" s="73"/>
      <c r="F16" s="73"/>
      <c r="G16" s="396"/>
      <c r="M16" s="8"/>
      <c r="N16" s="8"/>
      <c r="O16" s="8"/>
      <c r="Q16" s="1"/>
      <c r="R16" s="1"/>
      <c r="S16" s="1"/>
    </row>
    <row r="17" spans="3:19">
      <c r="C17" s="66" t="s">
        <v>166</v>
      </c>
      <c r="D17" s="67">
        <v>20194.755260000002</v>
      </c>
      <c r="E17" s="67">
        <v>20191.832440000002</v>
      </c>
      <c r="F17" s="68">
        <v>9.2403601026404214E-2</v>
      </c>
      <c r="G17" s="393">
        <v>-2.9228199999997742</v>
      </c>
      <c r="M17" s="8"/>
      <c r="N17" s="8"/>
      <c r="O17" s="8"/>
      <c r="Q17" s="1"/>
      <c r="R17" s="1"/>
      <c r="S17" s="1"/>
    </row>
    <row r="18" spans="3:19">
      <c r="C18" s="71" t="s">
        <v>167</v>
      </c>
      <c r="D18" s="39">
        <v>8.25</v>
      </c>
      <c r="E18" s="39">
        <v>64.44</v>
      </c>
      <c r="F18" s="69">
        <v>2.5181711606096129E-3</v>
      </c>
      <c r="G18" s="395">
        <v>56.19</v>
      </c>
      <c r="M18" s="8"/>
      <c r="N18" s="8"/>
      <c r="O18" s="8"/>
      <c r="Q18" s="1"/>
      <c r="R18" s="1"/>
      <c r="S18" s="1"/>
    </row>
    <row r="19" spans="3:19">
      <c r="C19" s="71" t="s">
        <v>168</v>
      </c>
      <c r="D19" s="70">
        <v>20105.805390000001</v>
      </c>
      <c r="E19" s="70">
        <v>19276.962340000002</v>
      </c>
      <c r="F19" s="69">
        <v>0.10080627101678502</v>
      </c>
      <c r="G19" s="395">
        <v>-828.84304999999949</v>
      </c>
      <c r="M19" s="8"/>
      <c r="N19" s="8"/>
      <c r="O19" s="8"/>
      <c r="Q19" s="1"/>
      <c r="R19" s="1"/>
      <c r="S19" s="1"/>
    </row>
    <row r="20" spans="3:19">
      <c r="C20" s="71" t="s">
        <v>169</v>
      </c>
      <c r="D20" s="39">
        <v>0.11606999999999999</v>
      </c>
      <c r="E20" s="39">
        <v>0</v>
      </c>
      <c r="F20" s="69">
        <v>0</v>
      </c>
      <c r="G20" s="395">
        <v>-0.11606999999999999</v>
      </c>
      <c r="M20" s="8"/>
      <c r="N20" s="8"/>
      <c r="O20" s="8"/>
      <c r="Q20" s="1"/>
      <c r="R20" s="1"/>
      <c r="S20" s="1"/>
    </row>
    <row r="21" spans="3:19">
      <c r="C21" s="71" t="s">
        <v>170</v>
      </c>
      <c r="D21" s="39">
        <v>0</v>
      </c>
      <c r="E21" s="39">
        <v>130682.466</v>
      </c>
      <c r="F21" s="69">
        <v>0.94653242924919501</v>
      </c>
      <c r="G21" s="395">
        <v>130682.466</v>
      </c>
      <c r="M21" s="8"/>
      <c r="N21" s="8"/>
      <c r="O21" s="8"/>
      <c r="Q21" s="1"/>
      <c r="R21" s="1"/>
      <c r="S21" s="1"/>
    </row>
    <row r="22" spans="3:19">
      <c r="C22" s="71" t="s">
        <v>171</v>
      </c>
      <c r="D22" s="74">
        <v>80.583799999999982</v>
      </c>
      <c r="E22" s="74">
        <v>850.43010000000004</v>
      </c>
      <c r="F22" s="69">
        <v>0.50025300000000006</v>
      </c>
      <c r="G22" s="395">
        <v>769.84630000000004</v>
      </c>
      <c r="M22" s="8"/>
      <c r="N22" s="8"/>
      <c r="O22" s="8"/>
      <c r="Q22" s="1"/>
      <c r="R22" s="1"/>
      <c r="S22" s="1"/>
    </row>
    <row r="23" spans="3:19">
      <c r="C23" s="106"/>
      <c r="D23" s="39"/>
      <c r="E23" s="113"/>
      <c r="F23" s="113"/>
      <c r="G23" s="397"/>
      <c r="M23" s="8"/>
      <c r="N23" s="8"/>
      <c r="O23" s="8"/>
      <c r="Q23" s="1"/>
      <c r="R23" s="1"/>
      <c r="S23" s="1"/>
    </row>
    <row r="24" spans="3:19" ht="17.25" customHeight="1">
      <c r="C24" s="257" t="s">
        <v>114</v>
      </c>
      <c r="D24" s="258">
        <v>173837.13523000001</v>
      </c>
      <c r="E24" s="258">
        <v>181599.77568000002</v>
      </c>
      <c r="F24" s="259">
        <v>0.1324416715564822</v>
      </c>
      <c r="G24" s="398">
        <v>0</v>
      </c>
      <c r="M24" s="8"/>
      <c r="N24" s="8"/>
      <c r="O24" s="8"/>
      <c r="Q24" s="1"/>
      <c r="R24" s="1"/>
      <c r="S24" s="1"/>
    </row>
    <row r="25" spans="3:19">
      <c r="C25" s="139" t="s">
        <v>129</v>
      </c>
      <c r="D25" s="140"/>
      <c r="E25" s="140"/>
      <c r="F25" s="140"/>
      <c r="M25" s="8"/>
      <c r="N25" s="8"/>
      <c r="O25" s="8"/>
      <c r="Q25" s="1"/>
      <c r="R25" s="1"/>
      <c r="S25" s="1"/>
    </row>
    <row r="26" spans="3:19" ht="22.5" customHeight="1">
      <c r="C26" s="88"/>
      <c r="D26" s="88"/>
      <c r="E26" s="88"/>
      <c r="F26" s="88"/>
      <c r="M26" s="8"/>
      <c r="N26" s="8"/>
      <c r="O26" s="8"/>
      <c r="Q26" s="1"/>
      <c r="R26" s="1"/>
      <c r="S26" s="1"/>
    </row>
    <row r="27" spans="3:19">
      <c r="C27" s="88"/>
      <c r="D27" s="88"/>
      <c r="E27" s="88"/>
      <c r="F27" s="88"/>
    </row>
    <row r="28" spans="3:19">
      <c r="C28" s="88"/>
      <c r="D28" s="88"/>
      <c r="E28" s="88"/>
      <c r="F28" s="88"/>
    </row>
    <row r="29" spans="3:19">
      <c r="C29" s="88"/>
      <c r="D29" s="88"/>
      <c r="E29" s="88"/>
      <c r="F29" s="88"/>
    </row>
    <row r="30" spans="3:19">
      <c r="C30" s="88"/>
      <c r="D30" s="88"/>
      <c r="E30" s="88"/>
      <c r="F30" s="88"/>
    </row>
    <row r="31" spans="3:19">
      <c r="C31" s="88"/>
      <c r="D31" s="88"/>
      <c r="E31" s="88"/>
      <c r="F31" s="88"/>
    </row>
    <row r="32" spans="3:19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H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I5" sqref="I5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172</v>
      </c>
      <c r="D2" s="148"/>
      <c r="E2" s="148"/>
      <c r="F2" s="148"/>
      <c r="G2" s="89"/>
      <c r="H2" s="87" t="s">
        <v>2</v>
      </c>
      <c r="J2" s="370" t="s">
        <v>52</v>
      </c>
    </row>
    <row r="3" spans="1:15" ht="24.95" customHeight="1">
      <c r="C3" s="146"/>
      <c r="D3" s="406">
        <v>2018</v>
      </c>
      <c r="E3" s="408">
        <v>2019</v>
      </c>
      <c r="F3" s="285">
        <v>2018</v>
      </c>
      <c r="G3" s="285">
        <v>2019</v>
      </c>
      <c r="H3" s="409" t="s">
        <v>101</v>
      </c>
    </row>
    <row r="4" spans="1:15" ht="12" customHeight="1">
      <c r="C4" s="246"/>
      <c r="D4" s="407"/>
      <c r="E4" s="407"/>
      <c r="F4" s="405" t="s">
        <v>157</v>
      </c>
      <c r="G4" s="405"/>
      <c r="H4" s="410"/>
    </row>
    <row r="5" spans="1:15" s="4" customFormat="1" ht="19.5" customHeight="1">
      <c r="A5" s="9"/>
      <c r="B5" s="9"/>
      <c r="C5" s="144" t="s">
        <v>115</v>
      </c>
      <c r="D5" s="144">
        <v>159532.70433999991</v>
      </c>
      <c r="E5" s="144">
        <v>178624.58242999998</v>
      </c>
      <c r="F5" s="144">
        <v>13.193553762891316</v>
      </c>
      <c r="G5" s="144">
        <v>13.878402706474875</v>
      </c>
      <c r="H5" s="144">
        <v>11.967375698283785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117</v>
      </c>
      <c r="D6" s="114">
        <v>47874.508679999875</v>
      </c>
      <c r="E6" s="95">
        <v>46341.381919999956</v>
      </c>
      <c r="F6" s="95">
        <v>13.508487409782727</v>
      </c>
      <c r="G6" s="95">
        <v>12.598568021602782</v>
      </c>
      <c r="H6" s="119">
        <v>-3.2023864103704112</v>
      </c>
      <c r="I6" s="14"/>
      <c r="M6" s="14"/>
      <c r="N6" s="14"/>
      <c r="O6" s="14"/>
    </row>
    <row r="7" spans="1:15" ht="15" customHeight="1">
      <c r="C7" s="98" t="s">
        <v>173</v>
      </c>
      <c r="D7" s="114">
        <v>40218.850699999952</v>
      </c>
      <c r="E7" s="114">
        <v>40755.226079999957</v>
      </c>
      <c r="F7" s="114">
        <v>14.382162374919153</v>
      </c>
      <c r="G7" s="114">
        <v>13.92361002265597</v>
      </c>
      <c r="H7" s="119">
        <v>1.3336417392951649</v>
      </c>
      <c r="I7" s="14"/>
      <c r="M7" s="14"/>
      <c r="N7" s="14"/>
      <c r="O7" s="14"/>
    </row>
    <row r="8" spans="1:15" ht="15" customHeight="1">
      <c r="C8" s="98" t="s">
        <v>174</v>
      </c>
      <c r="D8" s="114">
        <v>409.64022000000006</v>
      </c>
      <c r="E8" s="114">
        <v>401.84770999999995</v>
      </c>
      <c r="F8" s="114">
        <v>7.9586157642444952</v>
      </c>
      <c r="G8" s="114">
        <v>7.2204667123537254</v>
      </c>
      <c r="H8" s="119">
        <v>-1.9022814703107289</v>
      </c>
      <c r="I8" s="14"/>
      <c r="M8" s="14"/>
      <c r="N8" s="14"/>
      <c r="O8" s="14"/>
    </row>
    <row r="9" spans="1:15" ht="15" customHeight="1">
      <c r="C9" s="98" t="s">
        <v>175</v>
      </c>
      <c r="D9" s="114">
        <v>7246.0177599999997</v>
      </c>
      <c r="E9" s="114">
        <v>5184.3081299999994</v>
      </c>
      <c r="F9" s="114">
        <v>10.40913946062201</v>
      </c>
      <c r="G9" s="114">
        <v>7.4530806643802228</v>
      </c>
      <c r="H9" s="119">
        <v>-28.453002715245901</v>
      </c>
      <c r="I9" s="14"/>
      <c r="M9" s="14"/>
      <c r="N9" s="14"/>
      <c r="O9" s="14"/>
    </row>
    <row r="10" spans="1:15" ht="11.25" customHeight="1">
      <c r="C10" s="99" t="s">
        <v>176</v>
      </c>
      <c r="D10" s="114">
        <v>24126.504290000012</v>
      </c>
      <c r="E10" s="114">
        <v>31864.974000000017</v>
      </c>
      <c r="F10" s="114">
        <v>11.592297552558032</v>
      </c>
      <c r="G10" s="114">
        <v>13.761667487213696</v>
      </c>
      <c r="H10" s="119">
        <v>32.074558406737182</v>
      </c>
      <c r="I10" s="14"/>
      <c r="M10" s="14"/>
      <c r="N10" s="14"/>
      <c r="O10" s="14"/>
    </row>
    <row r="11" spans="1:15" ht="11.25" customHeight="1">
      <c r="C11" s="99" t="s">
        <v>120</v>
      </c>
      <c r="D11" s="114">
        <v>28640.357899999999</v>
      </c>
      <c r="E11" s="114">
        <v>37155.215120000001</v>
      </c>
      <c r="F11" s="114">
        <v>14.137977601596512</v>
      </c>
      <c r="G11" s="114">
        <v>15.671376953525156</v>
      </c>
      <c r="H11" s="119">
        <v>29.730275193244015</v>
      </c>
      <c r="I11" s="14"/>
      <c r="M11" s="14"/>
      <c r="N11" s="14"/>
      <c r="O11" s="14"/>
    </row>
    <row r="12" spans="1:15" ht="11.25" customHeight="1">
      <c r="C12" s="99" t="s">
        <v>107</v>
      </c>
      <c r="D12" s="95">
        <v>58772.834049999998</v>
      </c>
      <c r="E12" s="95">
        <v>62853.555400000012</v>
      </c>
      <c r="F12" s="95">
        <v>14.075378634813404</v>
      </c>
      <c r="G12" s="95">
        <v>15.155141228510811</v>
      </c>
      <c r="H12" s="119">
        <v>6.9432101003133688</v>
      </c>
      <c r="I12" s="14"/>
      <c r="M12" s="14"/>
      <c r="N12" s="14"/>
      <c r="O12" s="14"/>
    </row>
    <row r="13" spans="1:15" ht="15" customHeight="1">
      <c r="C13" s="98" t="s">
        <v>136</v>
      </c>
      <c r="D13" s="95">
        <v>52996.891530000001</v>
      </c>
      <c r="E13" s="95">
        <v>54319.915110000009</v>
      </c>
      <c r="F13" s="95">
        <v>14.798086714631308</v>
      </c>
      <c r="G13" s="95">
        <v>15.905616553420327</v>
      </c>
      <c r="H13" s="119">
        <v>2.4964173214783418</v>
      </c>
      <c r="I13" s="14"/>
      <c r="M13" s="14"/>
      <c r="N13" s="14"/>
      <c r="O13" s="14"/>
    </row>
    <row r="14" spans="1:15" ht="15" customHeight="1">
      <c r="C14" s="100" t="s">
        <v>177</v>
      </c>
      <c r="D14" s="114">
        <v>0</v>
      </c>
      <c r="E14" s="114">
        <v>0</v>
      </c>
      <c r="F14" s="95">
        <v>0</v>
      </c>
      <c r="G14" s="95">
        <v>0</v>
      </c>
      <c r="H14" s="119" t="s">
        <v>178</v>
      </c>
      <c r="I14" s="14"/>
      <c r="M14" s="14"/>
      <c r="N14" s="14"/>
      <c r="O14" s="14"/>
    </row>
    <row r="15" spans="1:15" ht="15" customHeight="1">
      <c r="C15" s="100" t="s">
        <v>179</v>
      </c>
      <c r="D15" s="114">
        <v>52996.891530000001</v>
      </c>
      <c r="E15" s="114">
        <v>54319.915110000009</v>
      </c>
      <c r="F15" s="114">
        <v>14.798086714631308</v>
      </c>
      <c r="G15" s="114">
        <v>15.905616553420327</v>
      </c>
      <c r="H15" s="119">
        <v>2.4964173214783418</v>
      </c>
      <c r="I15" s="14"/>
      <c r="M15" s="14"/>
      <c r="N15" s="14"/>
      <c r="O15" s="14"/>
    </row>
    <row r="16" spans="1:15" ht="15" customHeight="1">
      <c r="C16" s="100" t="s">
        <v>180</v>
      </c>
      <c r="D16" s="114">
        <v>0</v>
      </c>
      <c r="E16" s="114">
        <v>0</v>
      </c>
      <c r="F16" s="114">
        <v>0</v>
      </c>
      <c r="G16" s="114">
        <v>0</v>
      </c>
      <c r="H16" s="119" t="s">
        <v>178</v>
      </c>
      <c r="I16" s="14"/>
      <c r="M16" s="14"/>
      <c r="N16" s="14"/>
      <c r="O16" s="14"/>
    </row>
    <row r="17" spans="1:15" ht="15" customHeight="1">
      <c r="C17" s="100" t="s">
        <v>181</v>
      </c>
      <c r="D17" s="114">
        <v>0</v>
      </c>
      <c r="E17" s="114">
        <v>0</v>
      </c>
      <c r="F17" s="114">
        <v>0</v>
      </c>
      <c r="G17" s="114">
        <v>0</v>
      </c>
      <c r="H17" s="119" t="s">
        <v>178</v>
      </c>
      <c r="I17" s="14"/>
      <c r="M17" s="14"/>
      <c r="N17" s="14"/>
      <c r="O17" s="14"/>
    </row>
    <row r="18" spans="1:15" ht="15" customHeight="1">
      <c r="C18" s="98" t="s">
        <v>182</v>
      </c>
      <c r="D18" s="117">
        <v>5775.9425199999996</v>
      </c>
      <c r="E18" s="117">
        <v>8533.6402899999994</v>
      </c>
      <c r="F18" s="114">
        <v>9.7198253005565292</v>
      </c>
      <c r="G18" s="114">
        <v>11.654768381965612</v>
      </c>
      <c r="H18" s="119">
        <v>47.744550096388423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1576.8046000000002</v>
      </c>
      <c r="E19" s="114">
        <v>3310.3360799999996</v>
      </c>
      <c r="F19" s="114">
        <v>10.382058370068998</v>
      </c>
      <c r="G19" s="114">
        <v>19.064790612966391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0.17534</v>
      </c>
      <c r="E20" s="114">
        <v>0.14172000000000001</v>
      </c>
      <c r="F20" s="114">
        <v>10.958749999999998</v>
      </c>
      <c r="G20" s="114">
        <v>15.746666666666668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3264.8641699999998</v>
      </c>
      <c r="E21" s="114">
        <v>4115.6932699999988</v>
      </c>
      <c r="F21" s="114">
        <v>8.5496110576916386</v>
      </c>
      <c r="G21" s="114">
        <v>8.8843979640001347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909.99740999999983</v>
      </c>
      <c r="E22" s="114">
        <v>1082.404220000001</v>
      </c>
      <c r="F22" s="114">
        <v>15.31893198122331</v>
      </c>
      <c r="G22" s="114">
        <v>11.484431462381323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24.100999999999999</v>
      </c>
      <c r="E23" s="114">
        <v>25.065000000000001</v>
      </c>
      <c r="F23" s="114">
        <v>22.454417560302982</v>
      </c>
      <c r="G23" s="114">
        <v>23.707283853698677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119</v>
      </c>
      <c r="D24" s="114">
        <v>16.251899999999999</v>
      </c>
      <c r="E24" s="114">
        <v>284.20999999999992</v>
      </c>
      <c r="F24" s="114">
        <v>0.13956892756781528</v>
      </c>
      <c r="G24" s="114">
        <v>1.370987037344334</v>
      </c>
      <c r="H24" s="119">
        <v>1648.780142629477</v>
      </c>
      <c r="I24" s="14"/>
      <c r="M24" s="14"/>
      <c r="N24" s="14"/>
      <c r="O24" s="14"/>
    </row>
    <row r="25" spans="1:15" ht="11.25" customHeight="1">
      <c r="C25" s="99" t="s">
        <v>138</v>
      </c>
      <c r="D25" s="114">
        <v>102.24751999999998</v>
      </c>
      <c r="E25" s="114">
        <v>125.24598999999998</v>
      </c>
      <c r="F25" s="114">
        <v>0.68790835667793204</v>
      </c>
      <c r="G25" s="114">
        <v>0.82751427367423991</v>
      </c>
      <c r="H25" s="119">
        <v>22.49293674800132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126</v>
      </c>
      <c r="D27" s="120">
        <v>130892.34643999991</v>
      </c>
      <c r="E27" s="120">
        <v>141469.36730999997</v>
      </c>
      <c r="F27" s="120">
        <v>13.003488083161056</v>
      </c>
      <c r="G27" s="120">
        <v>13.473541624075338</v>
      </c>
      <c r="H27" s="118">
        <v>8.0807023158137792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121</v>
      </c>
      <c r="D29" s="120">
        <v>4935.33727</v>
      </c>
      <c r="E29" s="120">
        <v>3128.97001</v>
      </c>
      <c r="F29" s="120">
        <v>2.1940267354140079</v>
      </c>
      <c r="G29" s="120">
        <v>1.0458431261320091</v>
      </c>
      <c r="H29" s="118">
        <v>-36.600685245569849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122</v>
      </c>
      <c r="D30" s="114">
        <v>1894.2778199999998</v>
      </c>
      <c r="E30" s="114">
        <v>366.02326000000005</v>
      </c>
      <c r="F30" s="114">
        <v>1.2440636247449839</v>
      </c>
      <c r="G30" s="114">
        <v>0.16621344593496951</v>
      </c>
      <c r="H30" s="119">
        <v>-80.677424602902221</v>
      </c>
      <c r="I30" s="14"/>
      <c r="M30" s="14"/>
      <c r="N30" s="14"/>
      <c r="O30" s="14"/>
    </row>
    <row r="31" spans="1:15" ht="11.25" customHeight="1">
      <c r="C31" s="99" t="s">
        <v>123</v>
      </c>
      <c r="D31" s="95">
        <v>3041.0594499999997</v>
      </c>
      <c r="E31" s="95">
        <v>2762.9467500000001</v>
      </c>
      <c r="F31" s="95">
        <v>4.709163869226118</v>
      </c>
      <c r="G31" s="95">
        <v>3.8931853233074438</v>
      </c>
      <c r="H31" s="119">
        <v>-9.1452569268252777</v>
      </c>
      <c r="I31" s="14"/>
      <c r="M31" s="14"/>
      <c r="N31" s="14"/>
      <c r="O31" s="14"/>
    </row>
    <row r="32" spans="1:15" ht="15" hidden="1" customHeight="1">
      <c r="C32" s="98" t="s">
        <v>136</v>
      </c>
      <c r="D32" s="95">
        <v>1363.5669399999999</v>
      </c>
      <c r="E32" s="95">
        <v>1575.22975</v>
      </c>
      <c r="F32" s="95">
        <v>2.5956940587051496</v>
      </c>
      <c r="G32" s="95">
        <v>2.4748654368395147</v>
      </c>
      <c r="H32" s="119">
        <v>15.522729672516117</v>
      </c>
      <c r="I32" s="14"/>
      <c r="M32" s="14"/>
      <c r="N32" s="14"/>
      <c r="O32" s="14"/>
    </row>
    <row r="33" spans="1:15" ht="15" hidden="1" customHeight="1">
      <c r="C33" s="100" t="s">
        <v>177</v>
      </c>
      <c r="D33" s="114">
        <v>276.51084000000003</v>
      </c>
      <c r="E33" s="114">
        <v>660.44524999999999</v>
      </c>
      <c r="F33" s="114">
        <v>7.9585458047443742</v>
      </c>
      <c r="G33" s="114">
        <v>18.104260953232036</v>
      </c>
      <c r="H33" s="119">
        <v>138.84967764735728</v>
      </c>
      <c r="I33" s="14"/>
      <c r="M33" s="14"/>
      <c r="N33" s="14"/>
      <c r="O33" s="14"/>
    </row>
    <row r="34" spans="1:15" ht="15" hidden="1" customHeight="1">
      <c r="C34" s="100" t="s">
        <v>179</v>
      </c>
      <c r="D34" s="114">
        <v>887.13714999999991</v>
      </c>
      <c r="E34" s="114">
        <v>914.78449999999998</v>
      </c>
      <c r="F34" s="114">
        <v>1.8905149563283972</v>
      </c>
      <c r="G34" s="114">
        <v>1.5916258946261777</v>
      </c>
      <c r="H34" s="119">
        <v>3.1164685189883072</v>
      </c>
      <c r="I34" s="14"/>
      <c r="M34" s="14"/>
      <c r="N34" s="14"/>
      <c r="O34" s="14"/>
    </row>
    <row r="35" spans="1:15" ht="15" hidden="1" customHeight="1">
      <c r="C35" s="100" t="s">
        <v>180</v>
      </c>
      <c r="D35" s="114">
        <v>199.91895000000002</v>
      </c>
      <c r="E35" s="114">
        <v>0</v>
      </c>
      <c r="F35" s="114">
        <v>9.3779191811633833</v>
      </c>
      <c r="G35" s="114">
        <v>0</v>
      </c>
      <c r="H35" s="119">
        <v>-100</v>
      </c>
      <c r="I35" s="14"/>
      <c r="M35" s="14"/>
      <c r="N35" s="14"/>
      <c r="O35" s="14"/>
    </row>
    <row r="36" spans="1:15" ht="15" hidden="1" customHeight="1">
      <c r="C36" s="100" t="s">
        <v>181</v>
      </c>
      <c r="D36" s="114">
        <v>0</v>
      </c>
      <c r="E36" s="114">
        <v>0</v>
      </c>
      <c r="F36" s="114">
        <v>0</v>
      </c>
      <c r="G36" s="114">
        <v>0</v>
      </c>
      <c r="H36" s="119" t="s">
        <v>178</v>
      </c>
      <c r="I36" s="14"/>
      <c r="M36" s="14"/>
      <c r="N36" s="14"/>
      <c r="O36" s="14"/>
    </row>
    <row r="37" spans="1:15" ht="15" hidden="1" customHeight="1">
      <c r="C37" s="98" t="s">
        <v>183</v>
      </c>
      <c r="D37" s="114">
        <v>1677.49251</v>
      </c>
      <c r="E37" s="114">
        <v>1187.7170000000001</v>
      </c>
      <c r="F37" s="114">
        <v>13.926184747957759</v>
      </c>
      <c r="G37" s="114">
        <v>16.226331473919181</v>
      </c>
      <c r="H37" s="119">
        <v>-29.196882077285697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95.977440000000001</v>
      </c>
      <c r="E38" s="117">
        <v>0</v>
      </c>
      <c r="F38" s="117">
        <v>3.3003804582555039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1581.5150700000002</v>
      </c>
      <c r="E40" s="117">
        <v>1187.7170000000001</v>
      </c>
      <c r="F40" s="117">
        <v>17.307909425831582</v>
      </c>
      <c r="G40" s="117">
        <v>16.521356298111833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124</v>
      </c>
      <c r="D43" s="117">
        <v>0</v>
      </c>
      <c r="E43" s="117">
        <v>0</v>
      </c>
      <c r="F43" s="117">
        <v>0</v>
      </c>
      <c r="G43" s="117">
        <v>0</v>
      </c>
      <c r="H43" s="119" t="s">
        <v>178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125</v>
      </c>
      <c r="D45" s="262">
        <v>164468.0416099999</v>
      </c>
      <c r="E45" s="262">
        <v>181753.55243999997</v>
      </c>
      <c r="F45" s="263">
        <v>11.468253475283893</v>
      </c>
      <c r="G45" s="263">
        <v>11.458062467377822</v>
      </c>
      <c r="H45" s="261">
        <v>10.509951149651853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129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184</v>
      </c>
      <c r="D48" s="280">
        <v>2617.9859699999997</v>
      </c>
      <c r="E48" s="280">
        <v>858.06133000000011</v>
      </c>
      <c r="F48" s="280">
        <v>4.5865242360474872</v>
      </c>
      <c r="G48" s="280">
        <v>0.66109620438018746</v>
      </c>
      <c r="H48" s="237">
        <v>-67.224372482026709</v>
      </c>
      <c r="I48" s="14"/>
      <c r="M48" s="14"/>
      <c r="N48" s="14"/>
      <c r="O48" s="14"/>
    </row>
    <row r="49" spans="3:15" ht="10.5" customHeight="1">
      <c r="C49" s="279" t="s">
        <v>185</v>
      </c>
      <c r="D49" s="280">
        <v>31071.892439999996</v>
      </c>
      <c r="E49" s="280">
        <v>32412.164979999998</v>
      </c>
      <c r="F49" s="280">
        <v>7.6557271354580543</v>
      </c>
      <c r="G49" s="280">
        <v>13.72121655042921</v>
      </c>
      <c r="H49" s="237">
        <v>4.3134564223536618</v>
      </c>
      <c r="I49" s="14"/>
      <c r="M49" s="14"/>
      <c r="N49" s="14"/>
      <c r="O49" s="14"/>
    </row>
    <row r="50" spans="3:15" ht="9.75" hidden="1" customHeight="1">
      <c r="C50" s="93" t="s">
        <v>186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129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187</v>
      </c>
      <c r="D2" s="148"/>
      <c r="E2" s="148"/>
      <c r="F2" s="84" t="s">
        <v>2</v>
      </c>
      <c r="H2" s="370" t="s">
        <v>52</v>
      </c>
      <c r="N2" s="8"/>
      <c r="Q2" s="10"/>
    </row>
    <row r="3" spans="2:17" ht="19.5" customHeight="1">
      <c r="C3" s="247"/>
      <c r="D3" s="408">
        <v>2018</v>
      </c>
      <c r="E3" s="411">
        <v>2019</v>
      </c>
      <c r="F3" s="412" t="s">
        <v>188</v>
      </c>
      <c r="M3" s="8"/>
      <c r="N3" s="8"/>
      <c r="P3" s="10"/>
      <c r="Q3" s="10"/>
    </row>
    <row r="4" spans="2:17" ht="13.5" customHeight="1">
      <c r="C4" s="248"/>
      <c r="D4" s="407"/>
      <c r="E4" s="407"/>
      <c r="F4" s="407"/>
      <c r="M4" s="8"/>
      <c r="N4" s="8"/>
      <c r="P4" s="10"/>
      <c r="Q4" s="10"/>
    </row>
    <row r="5" spans="2:17" ht="23.25" customHeight="1">
      <c r="B5" s="38"/>
      <c r="C5" s="149" t="s">
        <v>189</v>
      </c>
      <c r="D5" s="150">
        <v>12111.96666</v>
      </c>
      <c r="E5" s="150">
        <v>11888.915300000001</v>
      </c>
      <c r="F5" s="151">
        <v>6.5412285704427902</v>
      </c>
      <c r="M5" s="8"/>
      <c r="N5" s="8"/>
      <c r="P5" s="10"/>
      <c r="Q5" s="10"/>
    </row>
    <row r="6" spans="2:17" ht="18" customHeight="1">
      <c r="B6" s="38"/>
      <c r="C6" s="101" t="s">
        <v>190</v>
      </c>
      <c r="D6" s="53">
        <v>11097.168009999999</v>
      </c>
      <c r="E6" s="53">
        <v>10843.377410000001</v>
      </c>
      <c r="F6" s="20">
        <v>5.9659782515555442</v>
      </c>
      <c r="M6" s="8"/>
      <c r="N6" s="8"/>
      <c r="P6" s="10"/>
      <c r="Q6" s="10"/>
    </row>
    <row r="7" spans="2:17" hidden="1">
      <c r="B7" s="38"/>
      <c r="C7" s="101" t="s">
        <v>191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192</v>
      </c>
      <c r="D8" s="53">
        <v>1014.7986500000001</v>
      </c>
      <c r="E8" s="53">
        <v>1045.5378900000001</v>
      </c>
      <c r="F8" s="20">
        <v>0.5752503188872472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193</v>
      </c>
      <c r="D10" s="52">
        <v>96152.130639999916</v>
      </c>
      <c r="E10" s="52">
        <v>97968.698569999964</v>
      </c>
      <c r="F10" s="41">
        <v>53.901944283780168</v>
      </c>
      <c r="M10" s="8"/>
      <c r="N10" s="8"/>
      <c r="P10" s="10"/>
      <c r="Q10" s="10"/>
    </row>
    <row r="11" spans="2:17" ht="18" customHeight="1">
      <c r="B11" s="38"/>
      <c r="C11" s="101" t="s">
        <v>194</v>
      </c>
      <c r="D11" s="53">
        <v>45028.365369999919</v>
      </c>
      <c r="E11" s="53">
        <v>44549.769899999963</v>
      </c>
      <c r="F11" s="20">
        <v>24.511086194426166</v>
      </c>
      <c r="M11" s="8"/>
      <c r="N11" s="8"/>
      <c r="P11" s="10"/>
      <c r="Q11" s="10"/>
    </row>
    <row r="12" spans="2:17">
      <c r="B12" s="38"/>
      <c r="C12" s="101" t="s">
        <v>195</v>
      </c>
      <c r="D12" s="53">
        <v>45520.518809999994</v>
      </c>
      <c r="E12" s="53">
        <v>45627.992690000014</v>
      </c>
      <c r="F12" s="20">
        <v>25.104319600610065</v>
      </c>
      <c r="M12" s="8"/>
      <c r="N12" s="8"/>
      <c r="P12" s="10"/>
      <c r="Q12" s="10"/>
    </row>
    <row r="13" spans="2:17">
      <c r="B13" s="38"/>
      <c r="C13" s="101" t="s">
        <v>196</v>
      </c>
      <c r="D13" s="53">
        <v>666.3884700000001</v>
      </c>
      <c r="E13" s="53">
        <v>892.83145999999999</v>
      </c>
      <c r="F13" s="20">
        <v>0.49123191707338931</v>
      </c>
      <c r="M13" s="8"/>
      <c r="N13" s="8"/>
      <c r="P13" s="10"/>
      <c r="Q13" s="10"/>
    </row>
    <row r="14" spans="2:17">
      <c r="B14" s="38"/>
      <c r="C14" s="101" t="s">
        <v>197</v>
      </c>
      <c r="D14" s="53">
        <v>1807.7807299999993</v>
      </c>
      <c r="E14" s="53">
        <v>2858.2734100000002</v>
      </c>
      <c r="F14" s="20">
        <v>1.572609377714125</v>
      </c>
      <c r="M14" s="8"/>
      <c r="N14" s="8"/>
      <c r="P14" s="10"/>
      <c r="Q14" s="10"/>
    </row>
    <row r="15" spans="2:17">
      <c r="B15" s="38"/>
      <c r="C15" s="101" t="s">
        <v>198</v>
      </c>
      <c r="D15" s="53">
        <v>3129.0772599999991</v>
      </c>
      <c r="E15" s="53">
        <v>4039.8311100000001</v>
      </c>
      <c r="F15" s="20">
        <v>2.2226971939564253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199</v>
      </c>
      <c r="D17" s="52">
        <v>27569.391490000009</v>
      </c>
      <c r="E17" s="52">
        <v>34776.413640000006</v>
      </c>
      <c r="F17" s="41">
        <v>19.133828843031996</v>
      </c>
      <c r="M17" s="8"/>
      <c r="N17" s="8"/>
      <c r="P17" s="10"/>
      <c r="Q17" s="10"/>
    </row>
    <row r="18" spans="2:17" ht="17.25" customHeight="1">
      <c r="B18" s="38"/>
      <c r="C18" s="101" t="s">
        <v>200</v>
      </c>
      <c r="D18" s="53">
        <v>4851.22307</v>
      </c>
      <c r="E18" s="53">
        <v>5238.4114200000004</v>
      </c>
      <c r="F18" s="20">
        <v>2.8821507748682329</v>
      </c>
      <c r="M18" s="18"/>
      <c r="N18" s="18"/>
      <c r="O18" s="18"/>
      <c r="P18" s="10"/>
      <c r="Q18" s="10"/>
    </row>
    <row r="19" spans="2:17">
      <c r="B19" s="38"/>
      <c r="C19" s="101" t="s">
        <v>201</v>
      </c>
      <c r="D19" s="53">
        <v>280.58726000000001</v>
      </c>
      <c r="E19" s="53">
        <v>153.41132999999999</v>
      </c>
      <c r="F19" s="20">
        <v>8.4406234673538902E-2</v>
      </c>
      <c r="M19" s="8"/>
      <c r="N19" s="8"/>
      <c r="P19" s="10"/>
      <c r="Q19" s="10"/>
    </row>
    <row r="20" spans="2:17">
      <c r="B20" s="38"/>
      <c r="C20" s="101" t="s">
        <v>202</v>
      </c>
      <c r="D20" s="53">
        <v>18895.198290000008</v>
      </c>
      <c r="E20" s="53">
        <v>25692.694420000007</v>
      </c>
      <c r="F20" s="20">
        <v>14.136006738290089</v>
      </c>
      <c r="M20" s="8"/>
      <c r="N20" s="8"/>
      <c r="P20" s="10"/>
      <c r="Q20" s="10"/>
    </row>
    <row r="21" spans="2:17">
      <c r="B21" s="38"/>
      <c r="C21" s="101" t="s">
        <v>203</v>
      </c>
      <c r="D21" s="53">
        <v>1399.5850999999998</v>
      </c>
      <c r="E21" s="53">
        <v>1363.6759300000001</v>
      </c>
      <c r="F21" s="20">
        <v>0.75028846022152618</v>
      </c>
      <c r="M21" s="8"/>
      <c r="N21" s="8"/>
      <c r="P21" s="10"/>
      <c r="Q21" s="10"/>
    </row>
    <row r="22" spans="2:17">
      <c r="B22" s="38"/>
      <c r="C22" s="101" t="s">
        <v>204</v>
      </c>
      <c r="D22" s="53">
        <v>2142.7977700000001</v>
      </c>
      <c r="E22" s="53">
        <v>2328.2205400000003</v>
      </c>
      <c r="F22" s="20">
        <v>1.2809766349786127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205</v>
      </c>
      <c r="D24" s="52">
        <v>28634.552820000001</v>
      </c>
      <c r="E24" s="52">
        <v>37119.52493</v>
      </c>
      <c r="F24" s="41">
        <v>20.422998302745029</v>
      </c>
      <c r="M24" s="8"/>
      <c r="N24" s="8"/>
      <c r="P24" s="10"/>
      <c r="Q24" s="10"/>
    </row>
    <row r="25" spans="2:17" ht="16.5" customHeight="1">
      <c r="B25" s="38"/>
      <c r="C25" s="101" t="s">
        <v>206</v>
      </c>
      <c r="D25" s="53">
        <v>28634.552820000001</v>
      </c>
      <c r="E25" s="53">
        <v>37119.52493</v>
      </c>
      <c r="F25" s="20">
        <v>20.422998302745029</v>
      </c>
      <c r="M25" s="8"/>
      <c r="N25" s="8"/>
      <c r="P25" s="10"/>
      <c r="Q25" s="10"/>
    </row>
    <row r="26" spans="2:17">
      <c r="B26" s="38"/>
      <c r="C26" s="101" t="s">
        <v>207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208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209</v>
      </c>
      <c r="D29" s="265">
        <v>164468.04160999993</v>
      </c>
      <c r="E29" s="265">
        <v>181753.55244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184</v>
      </c>
      <c r="D32" s="282">
        <v>2617.9859699999997</v>
      </c>
      <c r="E32" s="282">
        <v>858.06133</v>
      </c>
      <c r="F32" s="282">
        <v>0.47210154546127009</v>
      </c>
      <c r="M32" s="8"/>
      <c r="N32" s="8"/>
      <c r="P32" s="10"/>
      <c r="Q32" s="10"/>
    </row>
    <row r="33" spans="3:17">
      <c r="C33" s="351" t="s">
        <v>189</v>
      </c>
      <c r="D33" s="282">
        <v>0</v>
      </c>
      <c r="E33" s="282">
        <v>0</v>
      </c>
      <c r="F33" s="282">
        <v>0</v>
      </c>
      <c r="M33" s="8"/>
      <c r="N33" s="8"/>
      <c r="P33" s="10"/>
      <c r="Q33" s="10"/>
    </row>
    <row r="34" spans="3:17">
      <c r="C34" s="351" t="s">
        <v>193</v>
      </c>
      <c r="D34" s="282">
        <v>2617.9859699999997</v>
      </c>
      <c r="E34" s="282">
        <v>288.72102999999998</v>
      </c>
      <c r="F34" s="282">
        <v>0.15885303264997352</v>
      </c>
      <c r="M34" s="8"/>
      <c r="N34" s="8"/>
      <c r="P34" s="10"/>
      <c r="Q34" s="10"/>
    </row>
    <row r="35" spans="3:17">
      <c r="C35" s="351" t="s">
        <v>199</v>
      </c>
      <c r="D35" s="282">
        <v>0</v>
      </c>
      <c r="E35" s="282">
        <v>569.34030000000007</v>
      </c>
      <c r="F35" s="282">
        <v>0.31324851281129662</v>
      </c>
      <c r="M35" s="8"/>
      <c r="N35" s="8"/>
      <c r="P35" s="10"/>
      <c r="Q35" s="10"/>
    </row>
    <row r="36" spans="3:17">
      <c r="C36" s="351" t="s">
        <v>205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185</v>
      </c>
      <c r="D37" s="282">
        <v>31071.892439999996</v>
      </c>
      <c r="E37" s="282">
        <v>32412.164979999998</v>
      </c>
      <c r="F37" s="282">
        <v>17.833029695911897</v>
      </c>
      <c r="M37" s="8"/>
      <c r="N37" s="8"/>
      <c r="P37" s="10"/>
      <c r="Q37" s="10"/>
    </row>
    <row r="38" spans="3:17" hidden="1">
      <c r="C38" s="283" t="s">
        <v>205</v>
      </c>
      <c r="D38" s="284">
        <v>31071.892439999996</v>
      </c>
      <c r="E38" s="284">
        <v>32412.164979999998</v>
      </c>
      <c r="F38" s="284">
        <v>17.833029695911897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210</v>
      </c>
      <c r="D40" s="85">
        <v>0</v>
      </c>
      <c r="E40" s="85">
        <v>15783.96135</v>
      </c>
      <c r="F40" s="85">
        <v>8.6842656652945251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129</v>
      </c>
      <c r="D45" s="20"/>
      <c r="E45" s="20"/>
      <c r="F45" s="97"/>
      <c r="M45" s="8"/>
      <c r="N45" s="8"/>
      <c r="P45" s="10"/>
      <c r="Q45" s="10"/>
    </row>
  </sheetData>
  <customSheetViews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purl.org/dc/dcmitype/"/>
    <ds:schemaRef ds:uri="0765058e-95b3-4ff3-80c4-5ff3bc59ec3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3bc334f-0e17-402a-872b-0123af4c73a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Dora Patricia Ferraz Fernandes</cp:lastModifiedBy>
  <cp:lastPrinted>2018-05-14T10:57:16Z</cp:lastPrinted>
  <dcterms:created xsi:type="dcterms:W3CDTF">2010-04-06T15:00:33Z</dcterms:created>
  <dcterms:modified xsi:type="dcterms:W3CDTF">2019-04-03T08:12:23Z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