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Users\hugocosta\Documents\USR_DATA\hugo.costa\Hugo\DROC\Legislação\DROC\2016\Circular n.º 3 ORAM 2017\"/>
    </mc:Choice>
  </mc:AlternateContent>
  <bookViews>
    <workbookView xWindow="0" yWindow="0" windowWidth="17625" windowHeight="10350" tabRatio="769" firstSheet="8" activeTab="13"/>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C_Rever. Red. Remun." sheetId="23" r:id="rId6"/>
    <sheet name="ANEXO III_Al. e Subal." sheetId="1" r:id="rId7"/>
    <sheet name="ANEXO IV_juros, Transf. e Subs." sheetId="4" r:id="rId8"/>
    <sheet name="Anexo V - Mem. justificativa" sheetId="20" r:id="rId9"/>
    <sheet name="ANEXO VI_Cód. Departamentos" sheetId="9" r:id="rId10"/>
    <sheet name="ANEXO VII_Tab. Prog. e Medidas" sheetId="10" r:id="rId11"/>
    <sheet name="ANEXOVIII_Tab. Atividades" sheetId="11" r:id="rId12"/>
    <sheet name="ANEXO IX_Prog e Medidas PIDDAR" sheetId="12" r:id="rId13"/>
    <sheet name="ANEXO X_Tab. Fontes Financ." sheetId="13" r:id="rId14"/>
    <sheet name="NOTAS ANEXO X" sheetId="14" r:id="rId15"/>
    <sheet name="ANEXO X-Carr. ficheiro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DECL. CONFORMIDADE" sheetId="26" r:id="rId22"/>
    <sheet name="ANEXO XVIII_ IniciativEfi." sheetId="28" r:id="rId23"/>
    <sheet name="Notas explicativas anexo XVIII" sheetId="29" r:id="rId24"/>
    <sheet name="ANEXO XIXCALENDÁRIO"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A" localSheetId="2">#REF!</definedName>
    <definedName name="AA" localSheetId="3">#REF!</definedName>
    <definedName name="AA" localSheetId="5">#REF!</definedName>
    <definedName name="AA" localSheetId="8">#REF!</definedName>
    <definedName name="AA" localSheetId="17">#REF!</definedName>
    <definedName name="AA" localSheetId="22">#REF!</definedName>
    <definedName name="AA">#REF!</definedName>
    <definedName name="AA_2" localSheetId="2">#REF!</definedName>
    <definedName name="AA_2" localSheetId="3">#REF!</definedName>
    <definedName name="AA_2" localSheetId="5">#REF!</definedName>
    <definedName name="AA_2" localSheetId="8">#REF!</definedName>
    <definedName name="AA_2" localSheetId="17">#REF!</definedName>
    <definedName name="AA_2" localSheetId="22">#REF!</definedName>
    <definedName name="AA_2">#REF!</definedName>
    <definedName name="ag" localSheetId="2">#REF!</definedName>
    <definedName name="ag" localSheetId="3">#REF!</definedName>
    <definedName name="ag" localSheetId="5">#REF!</definedName>
    <definedName name="ag" localSheetId="8">#REF!</definedName>
    <definedName name="ag" localSheetId="17">#REF!</definedName>
    <definedName name="ag" localSheetId="22">#REF!</definedName>
    <definedName name="ag">#REF!</definedName>
    <definedName name="ag_2" localSheetId="2">#REF!</definedName>
    <definedName name="ag_2" localSheetId="3">#REF!</definedName>
    <definedName name="ag_2" localSheetId="5">#REF!</definedName>
    <definedName name="ag_2" localSheetId="8">#REF!</definedName>
    <definedName name="ag_2" localSheetId="17">#REF!</definedName>
    <definedName name="ag_2" localSheetId="22">#REF!</definedName>
    <definedName name="ag_2">#REF!</definedName>
    <definedName name="agosto" localSheetId="2">#REF!</definedName>
    <definedName name="agosto" localSheetId="3">#REF!</definedName>
    <definedName name="agosto" localSheetId="5">#REF!</definedName>
    <definedName name="agosto" localSheetId="8">#REF!</definedName>
    <definedName name="agosto" localSheetId="17">#REF!</definedName>
    <definedName name="agosto" localSheetId="22">#REF!</definedName>
    <definedName name="agosto">#REF!</definedName>
    <definedName name="agosto_2" localSheetId="2">#REF!</definedName>
    <definedName name="agosto_2" localSheetId="3">#REF!</definedName>
    <definedName name="agosto_2" localSheetId="5">#REF!</definedName>
    <definedName name="agosto_2" localSheetId="8">#REF!</definedName>
    <definedName name="agosto_2" localSheetId="17">#REF!</definedName>
    <definedName name="agosto_2" localSheetId="22">#REF!</definedName>
    <definedName name="agosto_2">#REF!</definedName>
    <definedName name="ANEXOII_A" localSheetId="5">#REF!</definedName>
    <definedName name="ANEXOII_A" localSheetId="17">#REF!</definedName>
    <definedName name="ANEXOII_A">#REF!</definedName>
    <definedName name="ANEXOIIA" localSheetId="5">#REF!</definedName>
    <definedName name="ANEXOIIA" localSheetId="17">#REF!</definedName>
    <definedName name="ANEXOIIA">#REF!</definedName>
    <definedName name="AO" localSheetId="8">[1]LValores!$C$16:$C$17</definedName>
    <definedName name="AO" localSheetId="22">[1]LValores!$C$16:$C$17</definedName>
    <definedName name="AO">[2]LValores!$C$16:$C$17</definedName>
    <definedName name="_xlnm.Print_Area" localSheetId="1">'ANEXO I - Código entidades'!$A$1:$B$142</definedName>
    <definedName name="_xlnm.Print_Area" localSheetId="2">'ANEXO II - Despesas Pessoal'!$C$1:$K$77</definedName>
    <definedName name="_xlnm.Print_Area" localSheetId="3">'ANEXO II.A - Evolução Pessoal'!$A$1:$H$36</definedName>
    <definedName name="_xlnm.Print_Area" localSheetId="4">'Anexo II.B_Novas entradas'!$B$1:$E$50</definedName>
    <definedName name="_xlnm.Print_Area" localSheetId="5">'Anexo II.C_Rever. Red. Remun.'!$B$1:$E$50</definedName>
    <definedName name="_xlnm.Print_Area" localSheetId="6">'ANEXO III_Al. e Subal.'!$A$1:$D$167</definedName>
    <definedName name="_xlnm.Print_Area" localSheetId="7">'ANEXO IV_juros, Transf. e Subs.'!$A$1:$D$46</definedName>
    <definedName name="_xlnm.Print_Area" localSheetId="12">'ANEXO IX_Prog e Medidas PIDDAR'!$A$1:$E$92</definedName>
    <definedName name="_xlnm.Print_Area" localSheetId="8">'Anexo V - Mem. justificativa'!$A$1:$H$284</definedName>
    <definedName name="_xlnm.Print_Area" localSheetId="9">'ANEXO VI_Cód. Departamentos'!$A$1:$C$18</definedName>
    <definedName name="_xlnm.Print_Area" localSheetId="10">'ANEXO VII_Tab. Prog. e Medidas'!$A$1:$E$101</definedName>
    <definedName name="_xlnm.Print_Area" localSheetId="13">'ANEXO X_Tab. Fontes Financ.'!$A$1:$I$99</definedName>
    <definedName name="_xlnm.Print_Area" localSheetId="15">'ANEXO X-Carr. ficheiro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4">'ANEXO XIXCALENDÁRIO'!$B$1:$E$14</definedName>
    <definedName name="_xlnm.Print_Area" localSheetId="19">'ANEXO XV-Desp,comp. receita'!$A$1:$P$45</definedName>
    <definedName name="_xlnm.Print_Area" localSheetId="21">'ANEXO XVII-DECL. CONFORMIDADE'!$A$1:$F$36</definedName>
    <definedName name="_xlnm.Print_Area" localSheetId="22">'ANEXO XVIII_ IniciativEfi.'!$1:$294</definedName>
    <definedName name="_xlnm.Print_Area" localSheetId="20">'ANEXO XVI-Rec. serv. simples'!$A$1:$D$30</definedName>
    <definedName name="_xlnm.Print_Area" localSheetId="11">'ANEXOVIII_Tab. Atividades'!$B$1:$B$222</definedName>
    <definedName name="_xlnm.Print_Area" localSheetId="0">INDICE!$A$1:$B$24</definedName>
    <definedName name="_xlnm.Print_Area" localSheetId="14">'NOTAS ANEXO X'!$B$1:$J$34</definedName>
    <definedName name="_xlnm.Print_Area" localSheetId="23">'Notas explicativas anexo XVIII'!$A$1:$L$36</definedName>
    <definedName name="Autorizada" localSheetId="2">#REF!</definedName>
    <definedName name="Autorizada" localSheetId="3">#REF!</definedName>
    <definedName name="Autorizada" localSheetId="5">#REF!</definedName>
    <definedName name="Autorizada" localSheetId="8">#REF!</definedName>
    <definedName name="Autorizada" localSheetId="17">#REF!</definedName>
    <definedName name="Autorizada" localSheetId="22">#REF!</definedName>
    <definedName name="Autorizada">#REF!</definedName>
    <definedName name="Autorizada_2" localSheetId="2">#REF!</definedName>
    <definedName name="Autorizada_2" localSheetId="3">#REF!</definedName>
    <definedName name="Autorizada_2" localSheetId="5">#REF!</definedName>
    <definedName name="Autorizada_2" localSheetId="8">#REF!</definedName>
    <definedName name="Autorizada_2" localSheetId="17">#REF!</definedName>
    <definedName name="Autorizada_2" localSheetId="22">#REF!</definedName>
    <definedName name="Autorizada_2">#REF!</definedName>
    <definedName name="BENEF" localSheetId="2">#REF!</definedName>
    <definedName name="BENEF" localSheetId="3">#REF!</definedName>
    <definedName name="BENEF" localSheetId="5">#REF!</definedName>
    <definedName name="BENEF" localSheetId="8">#REF!</definedName>
    <definedName name="BENEF" localSheetId="17">#REF!</definedName>
    <definedName name="BENEF" localSheetId="22">#REF!</definedName>
    <definedName name="BENEF">#REF!</definedName>
    <definedName name="BENEFICIARIO" localSheetId="8">[3]LValores!$C$6:$C$14</definedName>
    <definedName name="BENEFICIARIO" localSheetId="22">[3]LValores!$C$6:$C$14</definedName>
    <definedName name="BENEFICIARIO">[4]LValores!$C$6:$C$14</definedName>
    <definedName name="BENEFICIÁRIO" localSheetId="2">#REF!</definedName>
    <definedName name="BENEFICIÁRIO" localSheetId="3">#REF!</definedName>
    <definedName name="BENEFICIÁRIO" localSheetId="5">#REF!</definedName>
    <definedName name="BENEFICIÁRIO" localSheetId="8">#REF!</definedName>
    <definedName name="BENEFICIÁRIO" localSheetId="17">#REF!</definedName>
    <definedName name="BENEFICIÁRIO" localSheetId="22">#REF!</definedName>
    <definedName name="BENEFICIÁRIO">#REF!</definedName>
    <definedName name="CODSERV" localSheetId="2">#REF!</definedName>
    <definedName name="CODSERV" localSheetId="3">#REF!</definedName>
    <definedName name="CODSERV" localSheetId="5">#REF!</definedName>
    <definedName name="CODSERV" localSheetId="8">#REF!</definedName>
    <definedName name="CODSERV" localSheetId="17">#REF!</definedName>
    <definedName name="CODSERV" localSheetId="22">#REF!</definedName>
    <definedName name="CODSERV">#REF!</definedName>
    <definedName name="DESP" localSheetId="2">#REF!</definedName>
    <definedName name="DESP" localSheetId="3">#REF!</definedName>
    <definedName name="DESP" localSheetId="5">#REF!</definedName>
    <definedName name="DESP" localSheetId="8">#REF!</definedName>
    <definedName name="DESP" localSheetId="17">#REF!</definedName>
    <definedName name="DESP" localSheetId="22">#REF!</definedName>
    <definedName name="DESP">#REF!</definedName>
    <definedName name="e" localSheetId="2">#REF!</definedName>
    <definedName name="e" localSheetId="3">#REF!</definedName>
    <definedName name="e" localSheetId="5">#REF!</definedName>
    <definedName name="e" localSheetId="8">#REF!</definedName>
    <definedName name="e" localSheetId="17">#REF!</definedName>
    <definedName name="e" localSheetId="22">#REF!</definedName>
    <definedName name="e">#REF!</definedName>
    <definedName name="e_2" localSheetId="2">#REF!</definedName>
    <definedName name="e_2" localSheetId="3">#REF!</definedName>
    <definedName name="e_2" localSheetId="5">#REF!</definedName>
    <definedName name="e_2" localSheetId="8">#REF!</definedName>
    <definedName name="e_2" localSheetId="17">#REF!</definedName>
    <definedName name="e_2" localSheetId="22">#REF!</definedName>
    <definedName name="e_2">#REF!</definedName>
    <definedName name="ESTADO" localSheetId="8">[1]LValores!$C$21:$C$23</definedName>
    <definedName name="ESTADO" localSheetId="22">[1]LValores!$C$21:$C$23</definedName>
    <definedName name="ESTADO">[2]LValores!$C$21:$C$23</definedName>
    <definedName name="Excel_BuiltIn_Extract" localSheetId="2">#REF!</definedName>
    <definedName name="Excel_BuiltIn_Extract" localSheetId="3">#REF!</definedName>
    <definedName name="Excel_BuiltIn_Extract" localSheetId="5">#REF!</definedName>
    <definedName name="Excel_BuiltIn_Extract" localSheetId="8">#REF!</definedName>
    <definedName name="Excel_BuiltIn_Extract" localSheetId="17">#REF!</definedName>
    <definedName name="Excel_BuiltIn_Extract" localSheetId="22">#REF!</definedName>
    <definedName name="Excel_BuiltIn_Extract">#REF!</definedName>
    <definedName name="Excel_BuiltIn_Extract_2" localSheetId="2">#REF!</definedName>
    <definedName name="Excel_BuiltIn_Extract_2" localSheetId="3">#REF!</definedName>
    <definedName name="Excel_BuiltIn_Extract_2" localSheetId="5">#REF!</definedName>
    <definedName name="Excel_BuiltIn_Extract_2" localSheetId="8">#REF!</definedName>
    <definedName name="Excel_BuiltIn_Extract_2" localSheetId="17">#REF!</definedName>
    <definedName name="Excel_BuiltIn_Extract_2" localSheetId="22">#REF!</definedName>
    <definedName name="Excel_BuiltIn_Extract_2">#REF!</definedName>
    <definedName name="_xlnm.Extract" localSheetId="2">#REF!</definedName>
    <definedName name="_xlnm.Extract" localSheetId="3">#REF!</definedName>
    <definedName name="_xlnm.Extract" localSheetId="5">#REF!</definedName>
    <definedName name="_xlnm.Extract" localSheetId="8">#REF!</definedName>
    <definedName name="_xlnm.Extract" localSheetId="17">#REF!</definedName>
    <definedName name="_xlnm.Extract" localSheetId="22">#REF!</definedName>
    <definedName name="_xlnm.Extract">#REF!</definedName>
    <definedName name="fff" localSheetId="3">#REF!</definedName>
    <definedName name="fff" localSheetId="5">#REF!</definedName>
    <definedName name="fff" localSheetId="8">#REF!</definedName>
    <definedName name="fff" localSheetId="17">#REF!</definedName>
    <definedName name="fff" localSheetId="22">#REF!</definedName>
    <definedName name="fff">#REF!</definedName>
    <definedName name="FOFI" localSheetId="2">#REF!</definedName>
    <definedName name="FOFI" localSheetId="3">#REF!</definedName>
    <definedName name="FOFI" localSheetId="5">#REF!</definedName>
    <definedName name="FOFI" localSheetId="8">#REF!</definedName>
    <definedName name="FOFI" localSheetId="17">#REF!</definedName>
    <definedName name="FOFI" localSheetId="22">#REF!</definedName>
    <definedName name="FOFI">#REF!</definedName>
    <definedName name="FUNC" localSheetId="2">#REF!</definedName>
    <definedName name="FUNC" localSheetId="3">#REF!</definedName>
    <definedName name="FUNC" localSheetId="5">#REF!</definedName>
    <definedName name="FUNC" localSheetId="8">#REF!</definedName>
    <definedName name="FUNC" localSheetId="17">#REF!</definedName>
    <definedName name="FUNC" localSheetId="22">#REF!</definedName>
    <definedName name="FUNC">#REF!</definedName>
    <definedName name="FUNCIONAL" localSheetId="8">'[5]Encargos plurianuais'!$AC$59:$AC$143</definedName>
    <definedName name="FUNCIONAL" localSheetId="22">'[5]Encargos plurianuais'!$AC$59:$AC$143</definedName>
    <definedName name="FUNCIONAL">'[6]Encargos plurianuais'!$AC$59:$AC$143</definedName>
    <definedName name="ggg" localSheetId="2">#REF!</definedName>
    <definedName name="ggg" localSheetId="3">#REF!</definedName>
    <definedName name="ggg" localSheetId="5">#REF!</definedName>
    <definedName name="ggg" localSheetId="8">#REF!</definedName>
    <definedName name="ggg" localSheetId="17">#REF!</definedName>
    <definedName name="ggg" localSheetId="22">#REF!</definedName>
    <definedName name="ggg">#REF!</definedName>
    <definedName name="INST" localSheetId="8">'[5]Encargos plurianuais'!$W$59:$W$64</definedName>
    <definedName name="INST" localSheetId="22">'[5]Encargos plurianuais'!$W$59:$W$64</definedName>
    <definedName name="INST">'[6]Encargos plurianuais'!$W$59:$W$64</definedName>
    <definedName name="INSTRUMENTO" localSheetId="2">#REF!</definedName>
    <definedName name="INSTRUMENTO" localSheetId="3">#REF!</definedName>
    <definedName name="INSTRUMENTO" localSheetId="5">#REF!</definedName>
    <definedName name="INSTRUMENTO" localSheetId="8">#REF!</definedName>
    <definedName name="INSTRUMENTO" localSheetId="17">#REF!</definedName>
    <definedName name="INSTRUMENTO" localSheetId="22">#REF!</definedName>
    <definedName name="INSTRUMENTO">#REF!</definedName>
    <definedName name="KKK" localSheetId="5">#REF!</definedName>
    <definedName name="KKK" localSheetId="17">#REF!</definedName>
    <definedName name="KKK">#REF!</definedName>
    <definedName name="M" localSheetId="5">#REF!</definedName>
    <definedName name="M" localSheetId="17">#REF!</definedName>
    <definedName name="M">#REF!</definedName>
    <definedName name="Mar" localSheetId="2">#REF!</definedName>
    <definedName name="Mar" localSheetId="3">#REF!</definedName>
    <definedName name="Mar" localSheetId="5">#REF!</definedName>
    <definedName name="Mar" localSheetId="8">#REF!</definedName>
    <definedName name="Mar" localSheetId="17">#REF!</definedName>
    <definedName name="Mar" localSheetId="22">#REF!</definedName>
    <definedName name="Mar">#REF!</definedName>
    <definedName name="Mar_2" localSheetId="2">#REF!</definedName>
    <definedName name="Mar_2" localSheetId="3">#REF!</definedName>
    <definedName name="Mar_2" localSheetId="5">#REF!</definedName>
    <definedName name="Mar_2" localSheetId="8">#REF!</definedName>
    <definedName name="Mar_2" localSheetId="17">#REF!</definedName>
    <definedName name="Mar_2" localSheetId="22">#REF!</definedName>
    <definedName name="Mar_2">#REF!</definedName>
    <definedName name="MES" localSheetId="2">#REF!</definedName>
    <definedName name="MES" localSheetId="3">#REF!</definedName>
    <definedName name="MES" localSheetId="5">#REF!</definedName>
    <definedName name="MES" localSheetId="8">#REF!</definedName>
    <definedName name="MES" localSheetId="17">#REF!</definedName>
    <definedName name="MES" localSheetId="22">#REF!</definedName>
    <definedName name="MES">#REF!</definedName>
    <definedName name="MES_2" localSheetId="2">#REF!</definedName>
    <definedName name="MES_2" localSheetId="3">#REF!</definedName>
    <definedName name="MES_2" localSheetId="5">#REF!</definedName>
    <definedName name="MES_2" localSheetId="8">#REF!</definedName>
    <definedName name="MES_2" localSheetId="17">#REF!</definedName>
    <definedName name="MES_2" localSheetId="22">#REF!</definedName>
    <definedName name="MES_2">#REF!</definedName>
    <definedName name="MESS" localSheetId="2">#REF!</definedName>
    <definedName name="MESS" localSheetId="3">#REF!</definedName>
    <definedName name="MESS" localSheetId="5">#REF!</definedName>
    <definedName name="MESS" localSheetId="8">#REF!</definedName>
    <definedName name="MESS" localSheetId="17">#REF!</definedName>
    <definedName name="MESS" localSheetId="22">#REF!</definedName>
    <definedName name="MESS">#REF!</definedName>
    <definedName name="MIN" localSheetId="2">#REF!</definedName>
    <definedName name="MIN" localSheetId="3">#REF!</definedName>
    <definedName name="MIN" localSheetId="5">#REF!</definedName>
    <definedName name="MIN" localSheetId="8">#REF!</definedName>
    <definedName name="MIN" localSheetId="17">#REF!</definedName>
    <definedName name="MIN" localSheetId="22">#REF!</definedName>
    <definedName name="MIN">#REF!</definedName>
    <definedName name="miniesterio" localSheetId="2">#REF!</definedName>
    <definedName name="miniesterio" localSheetId="3">#REF!</definedName>
    <definedName name="miniesterio" localSheetId="5">#REF!</definedName>
    <definedName name="miniesterio" localSheetId="8">#REF!</definedName>
    <definedName name="miniesterio" localSheetId="17">#REF!</definedName>
    <definedName name="miniesterio" localSheetId="22">#REF!</definedName>
    <definedName name="miniesterio">#REF!</definedName>
    <definedName name="MINISTÉRIO" localSheetId="8">[7]Folha2!$D$7:$D$22</definedName>
    <definedName name="MINISTÉRIO" localSheetId="22">[7]Folha2!$D$7:$D$22</definedName>
    <definedName name="MINISTÉRIO">[8]Folha2!$D$7:$D$22</definedName>
    <definedName name="MJ" localSheetId="2">#REF!</definedName>
    <definedName name="MJ" localSheetId="3">#REF!</definedName>
    <definedName name="MJ" localSheetId="5">#REF!</definedName>
    <definedName name="MJ" localSheetId="8">#REF!</definedName>
    <definedName name="MJ" localSheetId="17">#REF!</definedName>
    <definedName name="MJ" localSheetId="22">#REF!</definedName>
    <definedName name="MJ">#REF!</definedName>
    <definedName name="MJ_2" localSheetId="2">#REF!</definedName>
    <definedName name="MJ_2" localSheetId="3">#REF!</definedName>
    <definedName name="MJ_2" localSheetId="5">#REF!</definedName>
    <definedName name="MJ_2" localSheetId="8">#REF!</definedName>
    <definedName name="MJ_2" localSheetId="17">#REF!</definedName>
    <definedName name="MJ_2" localSheetId="22">#REF!</definedName>
    <definedName name="MJ_2">#REF!</definedName>
    <definedName name="MJustiça" localSheetId="2">#REF!</definedName>
    <definedName name="MJustiça" localSheetId="3">#REF!</definedName>
    <definedName name="MJustiça" localSheetId="5">#REF!</definedName>
    <definedName name="MJustiça" localSheetId="8">#REF!</definedName>
    <definedName name="MJustiça" localSheetId="17">#REF!</definedName>
    <definedName name="MJustiça" localSheetId="22">#REF!</definedName>
    <definedName name="MJustiça">#REF!</definedName>
    <definedName name="MJustiça_2" localSheetId="2">#REF!</definedName>
    <definedName name="MJustiça_2" localSheetId="3">#REF!</definedName>
    <definedName name="MJustiça_2" localSheetId="5">#REF!</definedName>
    <definedName name="MJustiça_2" localSheetId="8">#REF!</definedName>
    <definedName name="MJustiça_2" localSheetId="17">#REF!</definedName>
    <definedName name="MJustiça_2" localSheetId="22">#REF!</definedName>
    <definedName name="MJustiça_2">#REF!</definedName>
    <definedName name="mm" localSheetId="2">#REF!</definedName>
    <definedName name="mm" localSheetId="3">#REF!</definedName>
    <definedName name="mm" localSheetId="5">#REF!</definedName>
    <definedName name="mm" localSheetId="8">#REF!</definedName>
    <definedName name="mm" localSheetId="17">#REF!</definedName>
    <definedName name="mm" localSheetId="22">#REF!</definedName>
    <definedName name="mm">#REF!</definedName>
    <definedName name="mm_2" localSheetId="2">#REF!</definedName>
    <definedName name="mm_2" localSheetId="3">#REF!</definedName>
    <definedName name="mm_2" localSheetId="5">#REF!</definedName>
    <definedName name="mm_2" localSheetId="8">#REF!</definedName>
    <definedName name="mm_2" localSheetId="17">#REF!</definedName>
    <definedName name="mm_2" localSheetId="22">#REF!</definedName>
    <definedName name="mm_2">#REF!</definedName>
    <definedName name="NATUREZA" localSheetId="8">[3]LValores!$C$16:$C$17</definedName>
    <definedName name="NATUREZA" localSheetId="22">[3]LValores!$C$16:$C$17</definedName>
    <definedName name="NATUREZA">[4]LValores!$C$16:$C$17</definedName>
    <definedName name="Objecto" localSheetId="8">[9]LValores!$D$7:$D$9</definedName>
    <definedName name="Objecto" localSheetId="22">[9]LValores!$D$7:$D$9</definedName>
    <definedName name="Objecto">[10]LValores!$D$7:$D$9</definedName>
    <definedName name="Prov.estim.Novembro" localSheetId="2">#REF!</definedName>
    <definedName name="Prov.estim.Novembro" localSheetId="3">#REF!</definedName>
    <definedName name="Prov.estim.Novembro" localSheetId="5">#REF!</definedName>
    <definedName name="Prov.estim.Novembro" localSheetId="8">#REF!</definedName>
    <definedName name="Prov.estim.Novembro" localSheetId="17">#REF!</definedName>
    <definedName name="Prov.estim.Novembro" localSheetId="22">#REF!</definedName>
    <definedName name="Prov.estim.Novembro">#REF!</definedName>
    <definedName name="Prov.estim.Novembro_2" localSheetId="2">#REF!</definedName>
    <definedName name="Prov.estim.Novembro_2" localSheetId="3">#REF!</definedName>
    <definedName name="Prov.estim.Novembro_2" localSheetId="5">#REF!</definedName>
    <definedName name="Prov.estim.Novembro_2" localSheetId="8">#REF!</definedName>
    <definedName name="Prov.estim.Novembro_2" localSheetId="17">#REF!</definedName>
    <definedName name="Prov.estim.Novembro_2" localSheetId="22">#REF!</definedName>
    <definedName name="Prov.estim.Novembro_2">#REF!</definedName>
    <definedName name="prov_julho" localSheetId="2">#REF!</definedName>
    <definedName name="prov_julho" localSheetId="3">#REF!</definedName>
    <definedName name="prov_julho" localSheetId="5">#REF!</definedName>
    <definedName name="prov_julho" localSheetId="8">#REF!</definedName>
    <definedName name="prov_julho" localSheetId="17">#REF!</definedName>
    <definedName name="prov_julho" localSheetId="22">#REF!</definedName>
    <definedName name="prov_julho">#REF!</definedName>
    <definedName name="prov_julho_2" localSheetId="2">#REF!</definedName>
    <definedName name="prov_julho_2" localSheetId="3">#REF!</definedName>
    <definedName name="prov_julho_2" localSheetId="5">#REF!</definedName>
    <definedName name="prov_julho_2" localSheetId="8">#REF!</definedName>
    <definedName name="prov_julho_2" localSheetId="17">#REF!</definedName>
    <definedName name="prov_julho_2" localSheetId="22">#REF!</definedName>
    <definedName name="prov_julho_2">#REF!</definedName>
    <definedName name="rato" localSheetId="2">#REF!</definedName>
    <definedName name="rato" localSheetId="3">#REF!</definedName>
    <definedName name="rato" localSheetId="5">#REF!</definedName>
    <definedName name="rato" localSheetId="8">#REF!</definedName>
    <definedName name="rato" localSheetId="17">#REF!</definedName>
    <definedName name="rato" localSheetId="22">#REF!</definedName>
    <definedName name="rato">#REF!</definedName>
    <definedName name="rato_2" localSheetId="2">#REF!</definedName>
    <definedName name="rato_2" localSheetId="3">#REF!</definedName>
    <definedName name="rato_2" localSheetId="5">#REF!</definedName>
    <definedName name="rato_2" localSheetId="8">#REF!</definedName>
    <definedName name="rato_2" localSheetId="17">#REF!</definedName>
    <definedName name="rato_2" localSheetId="22">#REF!</definedName>
    <definedName name="rato_2">#REF!</definedName>
    <definedName name="REC" localSheetId="2">#REF!</definedName>
    <definedName name="REC" localSheetId="3">#REF!</definedName>
    <definedName name="REC" localSheetId="5">#REF!</definedName>
    <definedName name="REC" localSheetId="8">#REF!</definedName>
    <definedName name="REC" localSheetId="17">#REF!</definedName>
    <definedName name="REC" localSheetId="22">#REF!</definedName>
    <definedName name="REC">#REF!</definedName>
    <definedName name="rece" localSheetId="2">#REF!</definedName>
    <definedName name="rece" localSheetId="3">#REF!</definedName>
    <definedName name="rece" localSheetId="5">#REF!</definedName>
    <definedName name="rece" localSheetId="8">#REF!</definedName>
    <definedName name="rece" localSheetId="17">#REF!</definedName>
    <definedName name="rece" localSheetId="22">#REF!</definedName>
    <definedName name="rece">#REF!</definedName>
    <definedName name="rece´" localSheetId="2">#REF!</definedName>
    <definedName name="rece´" localSheetId="3">#REF!</definedName>
    <definedName name="rece´" localSheetId="5">#REF!</definedName>
    <definedName name="rece´" localSheetId="8">#REF!</definedName>
    <definedName name="rece´" localSheetId="17">#REF!</definedName>
    <definedName name="rece´" localSheetId="22">#REF!</definedName>
    <definedName name="rece´">#REF!</definedName>
    <definedName name="REFSAN" localSheetId="8">'[11]Modelo PSituação'!$Q$6:$Q$7</definedName>
    <definedName name="REFSAN" localSheetId="22">'[11]Modelo PSituação'!$Q$6:$Q$7</definedName>
    <definedName name="REFSAN">'[12]Modelo PSituação'!$Q$6:$Q$7</definedName>
    <definedName name="s" localSheetId="2">#REF!</definedName>
    <definedName name="s" localSheetId="3">#REF!</definedName>
    <definedName name="s" localSheetId="5">#REF!</definedName>
    <definedName name="s" localSheetId="8">#REF!</definedName>
    <definedName name="s" localSheetId="17">#REF!</definedName>
    <definedName name="s" localSheetId="22">#REF!</definedName>
    <definedName name="s">#REF!</definedName>
    <definedName name="SEM" localSheetId="2">#REF!</definedName>
    <definedName name="SEM" localSheetId="3">#REF!</definedName>
    <definedName name="SEM" localSheetId="5">#REF!</definedName>
    <definedName name="SEM" localSheetId="8">#REF!</definedName>
    <definedName name="SEM" localSheetId="17">#REF!</definedName>
    <definedName name="SEM" localSheetId="22">#REF!</definedName>
    <definedName name="SEM">#REF!</definedName>
    <definedName name="SEM_2" localSheetId="2">#REF!</definedName>
    <definedName name="SEM_2" localSheetId="3">#REF!</definedName>
    <definedName name="SEM_2" localSheetId="5">#REF!</definedName>
    <definedName name="SEM_2" localSheetId="8">#REF!</definedName>
    <definedName name="SEM_2" localSheetId="17">#REF!</definedName>
    <definedName name="SEM_2" localSheetId="22">#REF!</definedName>
    <definedName name="SEM_2">#REF!</definedName>
    <definedName name="Setembro1" localSheetId="2">#REF!</definedName>
    <definedName name="Setembro1" localSheetId="3">#REF!</definedName>
    <definedName name="Setembro1" localSheetId="5">#REF!</definedName>
    <definedName name="Setembro1" localSheetId="8">#REF!</definedName>
    <definedName name="Setembro1" localSheetId="17">#REF!</definedName>
    <definedName name="Setembro1" localSheetId="22">#REF!</definedName>
    <definedName name="Setembro1">#REF!</definedName>
    <definedName name="Setembro1_2" localSheetId="2">#REF!</definedName>
    <definedName name="Setembro1_2" localSheetId="3">#REF!</definedName>
    <definedName name="Setembro1_2" localSheetId="5">#REF!</definedName>
    <definedName name="Setembro1_2" localSheetId="8">#REF!</definedName>
    <definedName name="Setembro1_2" localSheetId="17">#REF!</definedName>
    <definedName name="Setembro1_2" localSheetId="22">#REF!</definedName>
    <definedName name="Setembro1_2">#REF!</definedName>
    <definedName name="SFA_Alteração_Horizontal" localSheetId="2">#REF!</definedName>
    <definedName name="SFA_Alteração_Horizontal" localSheetId="3">#REF!</definedName>
    <definedName name="SFA_Alteração_Horizontal" localSheetId="5">#REF!</definedName>
    <definedName name="SFA_Alteração_Horizontal" localSheetId="8">#REF!</definedName>
    <definedName name="SFA_Alteração_Horizontal" localSheetId="17">#REF!</definedName>
    <definedName name="SFA_Alteração_Horizontal" localSheetId="22">#REF!</definedName>
    <definedName name="SFA_Alteração_Horizontal">#REF!</definedName>
    <definedName name="SFA_Alteração_Vertical" localSheetId="2">#REF!</definedName>
    <definedName name="SFA_Alteração_Vertical" localSheetId="3">#REF!</definedName>
    <definedName name="SFA_Alteração_Vertical" localSheetId="5">#REF!</definedName>
    <definedName name="SFA_Alteração_Vertical" localSheetId="8">#REF!</definedName>
    <definedName name="SFA_Alteração_Vertical" localSheetId="17">#REF!</definedName>
    <definedName name="SFA_Alteração_Vertical" localSheetId="22">#REF!</definedName>
    <definedName name="SFA_Alteração_Vertical">#REF!</definedName>
    <definedName name="SFA_Cativação" localSheetId="2">#REF!</definedName>
    <definedName name="SFA_Cativação" localSheetId="3">#REF!</definedName>
    <definedName name="SFA_Cativação" localSheetId="5">#REF!</definedName>
    <definedName name="SFA_Cativação" localSheetId="8">#REF!</definedName>
    <definedName name="SFA_Cativação" localSheetId="17">#REF!</definedName>
    <definedName name="SFA_Cativação" localSheetId="22">#REF!</definedName>
    <definedName name="SFA_Cativação">#REF!</definedName>
    <definedName name="SFA_Crédito_Especial" localSheetId="2">#REF!</definedName>
    <definedName name="SFA_Crédito_Especial" localSheetId="3">#REF!</definedName>
    <definedName name="SFA_Crédito_Especial" localSheetId="5">#REF!</definedName>
    <definedName name="SFA_Crédito_Especial" localSheetId="8">#REF!</definedName>
    <definedName name="SFA_Crédito_Especial" localSheetId="17">#REF!</definedName>
    <definedName name="SFA_Crédito_Especial" localSheetId="22">#REF!</definedName>
    <definedName name="SFA_Crédito_Especial">#REF!</definedName>
    <definedName name="SFA_Descativação" localSheetId="2">#REF!</definedName>
    <definedName name="SFA_Descativação" localSheetId="3">#REF!</definedName>
    <definedName name="SFA_Descativação" localSheetId="5">#REF!</definedName>
    <definedName name="SFA_Descativação" localSheetId="8">#REF!</definedName>
    <definedName name="SFA_Descativação" localSheetId="17">#REF!</definedName>
    <definedName name="SFA_Descativação" localSheetId="22">#REF!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5">#REF!</definedName>
    <definedName name="SI_1_Alteração_Vertical_Anulação" localSheetId="8">#REF!</definedName>
    <definedName name="SI_1_Alteração_Vertical_Anulação" localSheetId="17">#REF!</definedName>
    <definedName name="SI_1_Alteração_Vertical_Anulação" localSheetId="22">#REF!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5">#REF!</definedName>
    <definedName name="SI_2_Alteração_Vertical_Reforço" localSheetId="8">#REF!</definedName>
    <definedName name="SI_2_Alteração_Vertical_Reforço" localSheetId="17">#REF!</definedName>
    <definedName name="SI_2_Alteração_Vertical_Reforço" localSheetId="22">#REF!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5">#REF!</definedName>
    <definedName name="SI_3_Alterações_Verticais_Ref_e_anul" localSheetId="8">#REF!</definedName>
    <definedName name="SI_3_Alterações_Verticais_Ref_e_anul" localSheetId="17">#REF!</definedName>
    <definedName name="SI_3_Alterações_Verticais_Ref_e_anul" localSheetId="22">#REF!</definedName>
    <definedName name="SI_3_Alterações_Verticais_Ref_e_anul">#REF!</definedName>
    <definedName name="SI_4_Créditos_Especiais" localSheetId="2">#REF!</definedName>
    <definedName name="SI_4_Créditos_Especiais" localSheetId="3">#REF!</definedName>
    <definedName name="SI_4_Créditos_Especiais" localSheetId="5">#REF!</definedName>
    <definedName name="SI_4_Créditos_Especiais" localSheetId="8">#REF!</definedName>
    <definedName name="SI_4_Créditos_Especiais" localSheetId="17">#REF!</definedName>
    <definedName name="SI_4_Créditos_Especiais" localSheetId="22">#REF!</definedName>
    <definedName name="SI_4_Créditos_Especiais">#REF!</definedName>
    <definedName name="SI_5_Cativações" localSheetId="2">#REF!</definedName>
    <definedName name="SI_5_Cativações" localSheetId="3">#REF!</definedName>
    <definedName name="SI_5_Cativações" localSheetId="5">#REF!</definedName>
    <definedName name="SI_5_Cativações" localSheetId="8">#REF!</definedName>
    <definedName name="SI_5_Cativações" localSheetId="17">#REF!</definedName>
    <definedName name="SI_5_Cativações" localSheetId="22">#REF!</definedName>
    <definedName name="SI_5_Cativações">#REF!</definedName>
    <definedName name="SI_6_Descativações" localSheetId="2">#REF!</definedName>
    <definedName name="SI_6_Descativações" localSheetId="3">#REF!</definedName>
    <definedName name="SI_6_Descativações" localSheetId="5">#REF!</definedName>
    <definedName name="SI_6_Descativações" localSheetId="8">#REF!</definedName>
    <definedName name="SI_6_Descativações" localSheetId="17">#REF!</definedName>
    <definedName name="SI_6_Descativações" localSheetId="22">#REF!</definedName>
    <definedName name="SI_6_Descativações">#REF!</definedName>
    <definedName name="SI_8_Alterações_horizontais" localSheetId="2">#REF!</definedName>
    <definedName name="SI_8_Alterações_horizontais" localSheetId="3">#REF!</definedName>
    <definedName name="SI_8_Alterações_horizontais" localSheetId="5">#REF!</definedName>
    <definedName name="SI_8_Alterações_horizontais" localSheetId="8">#REF!</definedName>
    <definedName name="SI_8_Alterações_horizontais" localSheetId="17">#REF!</definedName>
    <definedName name="SI_8_Alterações_horizontais" localSheetId="22">#REF!</definedName>
    <definedName name="SI_8_Alterações_horizontais">#REF!</definedName>
    <definedName name="Sigla" localSheetId="22">[13]Classif_Orgânica!$I$2:$I$187</definedName>
    <definedName name="Sigla">[14]Classif_Orgânica!$I$2:$I$187</definedName>
    <definedName name="SS" localSheetId="5">#REF!</definedName>
    <definedName name="SS" localSheetId="17">#REF!</definedName>
    <definedName name="SS">#REF!</definedName>
    <definedName name="SSS" localSheetId="5">#REF!</definedName>
    <definedName name="SSS" localSheetId="17">#REF!</definedName>
    <definedName name="SSS">#REF!</definedName>
    <definedName name="SSSSS" localSheetId="5">#REF!</definedName>
    <definedName name="SSSSS" localSheetId="17">#REF!</definedName>
    <definedName name="SSSSS">#REF!</definedName>
    <definedName name="SUPORTE" localSheetId="2">#REF!</definedName>
    <definedName name="SUPORTE" localSheetId="3">#REF!</definedName>
    <definedName name="SUPORTE" localSheetId="5">#REF!</definedName>
    <definedName name="SUPORTE" localSheetId="8">#REF!</definedName>
    <definedName name="SUPORTE" localSheetId="17">#REF!</definedName>
    <definedName name="SUPORTE" localSheetId="22">#REF!</definedName>
    <definedName name="SUPORTE">#REF!</definedName>
    <definedName name="TIPINST" localSheetId="8">'[5]Encargos plurianuais'!$AE$59:$AE$63</definedName>
    <definedName name="TIPINST" localSheetId="22">'[5]Encargos plurianuais'!$AE$59:$AE$63</definedName>
    <definedName name="TIPINST">'[6]Encargos plurianuais'!$AE$59:$AE$63</definedName>
    <definedName name="TIPO" localSheetId="2">#REF!</definedName>
    <definedName name="TIPO" localSheetId="3">#REF!</definedName>
    <definedName name="TIPO" localSheetId="5">#REF!</definedName>
    <definedName name="TIPO" localSheetId="8">#REF!</definedName>
    <definedName name="TIPO" localSheetId="17">#REF!</definedName>
    <definedName name="TIPO" localSheetId="22">#REF!</definedName>
    <definedName name="TIPO">#REF!</definedName>
    <definedName name="TIPOCONT" localSheetId="8">'[3]SCCP-ECRANS ACTUAIS'!$O$7:$O$38</definedName>
    <definedName name="TIPOCONT" localSheetId="22">'[3]SCCP-ECRANS ACTUAIS'!$O$7:$O$38</definedName>
    <definedName name="TIPOCONT">'[4]SCCP-ECRANS ACTUAIS'!$O$7:$O$38</definedName>
    <definedName name="tipsan" localSheetId="8">'[11]Modelo PSituação'!$P$6:$P$7</definedName>
    <definedName name="tipsan" localSheetId="22">'[11]Modelo PSituação'!$P$6:$P$7</definedName>
    <definedName name="tipsan">'[12]Modelo PSituação'!$P$6:$P$7</definedName>
    <definedName name="_xlnm.Print_Titles" localSheetId="1">'ANEXO I - Código entidades'!$4:$5</definedName>
    <definedName name="_xlnm.Print_Titles" localSheetId="6">'ANEXO III_Al. e Subal.'!$1:$4</definedName>
    <definedName name="_xlnm.Print_Titles" localSheetId="12">'ANEXO IX_Prog e Medidas PIDDAR'!$4:$5</definedName>
    <definedName name="_xlnm.Print_Titles" localSheetId="10">'ANEXO VII_Tab. Prog. e Medidas'!$1:$5</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_xlnm.Print_Titles" localSheetId="11">'ANEXOVIII_Tab. Atividades'!$1:$3</definedName>
    <definedName name="ZZZ" localSheetId="5">#REF!</definedName>
    <definedName name="ZZZ" localSheetId="17">#REF!</definedName>
    <definedName name="ZZZ">#REF!</definedName>
  </definedNames>
  <calcPr calcId="152511"/>
</workbook>
</file>

<file path=xl/calcChain.xml><?xml version="1.0" encoding="utf-8"?>
<calcChain xmlns="http://schemas.openxmlformats.org/spreadsheetml/2006/main">
  <c r="B254" i="28" l="1"/>
  <c r="B221" i="28"/>
  <c r="B188" i="28"/>
  <c r="B155" i="28"/>
  <c r="B121" i="28"/>
  <c r="B88" i="28"/>
  <c r="K82" i="28"/>
  <c r="K71" i="28"/>
  <c r="K60" i="28"/>
  <c r="K49" i="28"/>
  <c r="K38" i="28"/>
  <c r="K27" i="28"/>
  <c r="K83" i="28"/>
  <c r="D13" i="25"/>
  <c r="G22" i="20"/>
  <c r="G21" i="20"/>
  <c r="G20" i="20"/>
  <c r="G19" i="20"/>
  <c r="H21" i="20"/>
  <c r="G46" i="20"/>
  <c r="G45" i="20"/>
  <c r="G44" i="20"/>
  <c r="G43" i="20"/>
  <c r="G40" i="20"/>
  <c r="G39" i="20"/>
  <c r="G38" i="20"/>
  <c r="G37" i="20"/>
  <c r="G36" i="20"/>
  <c r="G35" i="20"/>
  <c r="G34" i="20"/>
  <c r="G33" i="20"/>
  <c r="G32" i="20"/>
  <c r="G31" i="20"/>
  <c r="G28" i="20"/>
  <c r="G27" i="20"/>
  <c r="G26" i="20"/>
  <c r="G25" i="20"/>
  <c r="G18" i="20"/>
  <c r="G17" i="20"/>
  <c r="B22" i="8"/>
  <c r="D23" i="20"/>
  <c r="D52" i="20"/>
  <c r="D47" i="20"/>
  <c r="D49" i="20"/>
  <c r="D29" i="20"/>
  <c r="H29" i="20"/>
  <c r="E41" i="20"/>
  <c r="E53" i="20"/>
  <c r="F41" i="20"/>
  <c r="F53" i="20"/>
  <c r="D41" i="20"/>
  <c r="D53" i="20"/>
  <c r="H46" i="20"/>
  <c r="H45" i="20"/>
  <c r="H44" i="20"/>
  <c r="H43" i="20"/>
  <c r="H42" i="20"/>
  <c r="H40" i="20"/>
  <c r="H39" i="20"/>
  <c r="H38" i="20"/>
  <c r="H37" i="20"/>
  <c r="H36" i="20"/>
  <c r="H35" i="20"/>
  <c r="H34" i="20"/>
  <c r="H33" i="20"/>
  <c r="H32" i="20"/>
  <c r="H31" i="20"/>
  <c r="H22" i="20"/>
  <c r="H24" i="20"/>
  <c r="H25" i="20"/>
  <c r="H26" i="20"/>
  <c r="H27" i="20"/>
  <c r="H28" i="20"/>
  <c r="H18" i="20"/>
  <c r="H19" i="20"/>
  <c r="H20" i="20"/>
  <c r="H17" i="20"/>
  <c r="F47" i="20"/>
  <c r="F49" i="20"/>
  <c r="E47" i="20"/>
  <c r="H47" i="20"/>
  <c r="F30" i="20"/>
  <c r="E30" i="20"/>
  <c r="H30" i="20"/>
  <c r="D30" i="20"/>
  <c r="F29" i="20"/>
  <c r="E29" i="20"/>
  <c r="F23" i="20"/>
  <c r="F52" i="20"/>
  <c r="E23" i="20"/>
  <c r="H23" i="20"/>
  <c r="E52" i="20"/>
  <c r="M29" i="17"/>
  <c r="O29" i="17"/>
  <c r="N29" i="17"/>
  <c r="D29" i="17"/>
  <c r="F29" i="17"/>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c r="D29" i="8"/>
  <c r="D30" i="8"/>
  <c r="H11" i="8"/>
  <c r="H29" i="8"/>
  <c r="H30" i="8"/>
  <c r="G29" i="20"/>
  <c r="G41" i="20"/>
  <c r="G53" i="20"/>
  <c r="E48" i="20"/>
  <c r="E49" i="20"/>
  <c r="G23" i="20"/>
  <c r="G52" i="20"/>
  <c r="H53" i="20"/>
  <c r="E54" i="20"/>
  <c r="G30" i="20"/>
  <c r="D54" i="20"/>
  <c r="G47" i="20"/>
  <c r="D48" i="20"/>
  <c r="F48" i="20"/>
  <c r="H41" i="20"/>
  <c r="F54" i="20"/>
  <c r="G49" i="20"/>
  <c r="H49" i="20"/>
  <c r="H48" i="20"/>
  <c r="G48" i="20"/>
  <c r="H52" i="20"/>
  <c r="G54" i="20"/>
  <c r="H54" i="20"/>
</calcChain>
</file>

<file path=xl/sharedStrings.xml><?xml version="1.0" encoding="utf-8"?>
<sst xmlns="http://schemas.openxmlformats.org/spreadsheetml/2006/main" count="2320" uniqueCount="1497">
  <si>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</si>
  <si>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</si>
  <si>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</si>
  <si>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</si>
  <si>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</si>
  <si>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</si>
  <si>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</si>
  <si>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</si>
  <si>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</si>
  <si>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</si>
  <si>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</si>
  <si>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</si>
  <si>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</si>
  <si>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</si>
  <si>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</si>
  <si>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</si>
  <si>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</si>
  <si>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</si>
  <si>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</si>
  <si>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</si>
  <si>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</si>
  <si>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</si>
  <si>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</si>
  <si>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</si>
  <si>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</si>
  <si>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</si>
  <si>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</si>
  <si>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</si>
  <si>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</si>
  <si>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</si>
  <si>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</si>
  <si>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</si>
  <si>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</si>
  <si>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</si>
  <si>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</si>
  <si>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</si>
  <si>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</si>
  <si>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</si>
  <si>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</si>
  <si>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</si>
  <si>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</si>
  <si>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</si>
  <si>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</si>
  <si>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</si>
  <si>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</si>
  <si>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</si>
  <si>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</si>
  <si>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</si>
  <si>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</si>
  <si>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</si>
  <si>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</si>
  <si>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</si>
  <si>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</si>
  <si>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</si>
  <si>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</si>
  <si>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</si>
  <si>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</si>
  <si>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</si>
  <si>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</si>
  <si>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</si>
  <si>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</si>
  <si>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</si>
  <si>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</si>
  <si>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</si>
  <si>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</si>
  <si>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</si>
  <si>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</si>
  <si>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</si>
  <si>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</si>
  <si>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</si>
  <si>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</si>
  <si>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</si>
  <si>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</si>
  <si>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</si>
  <si>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</si>
  <si>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</si>
  <si>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</si>
  <si>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</si>
  <si>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</si>
  <si>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</si>
  <si>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</si>
  <si>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</si>
  <si>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</si>
  <si>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</si>
  <si>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</si>
  <si>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</si>
  <si>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</si>
  <si>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</si>
  <si>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</si>
  <si>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</si>
  <si>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</si>
  <si>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</si>
  <si>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</si>
  <si>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</si>
  <si>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</si>
  <si>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</si>
  <si>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</si>
  <si>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</si>
  <si>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</si>
  <si>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</si>
  <si>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</si>
  <si>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</si>
  <si>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</si>
  <si>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</si>
  <si>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</si>
  <si>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</si>
  <si>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</si>
  <si>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</si>
  <si>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</si>
  <si>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</si>
  <si>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</si>
  <si>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</si>
  <si>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</si>
  <si>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</si>
  <si>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</si>
  <si>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</si>
  <si>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</si>
  <si>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</si>
  <si>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</si>
  <si>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</si>
  <si>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</si>
  <si>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</si>
  <si>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PRESIDÊNCIA DO GOVERNO                                      </t>
  </si>
  <si>
    <t xml:space="preserve">GABINETE REGIONAL E SERVIÇOS DE APOIO                       </t>
  </si>
  <si>
    <t xml:space="preserve">DIREÇÃO REGIONAL DOS ASSUNTOS EUROPEUS E COOPERAÇÃO EXTERNA </t>
  </si>
  <si>
    <t xml:space="preserve">DIREÇÃO REGIONAL DE PLANEAMENTO, RECURSOS E GESTÃO DE OBRAS </t>
  </si>
  <si>
    <t xml:space="preserve">GABINETE DO SECRETARIO E SERVIÇOS DE APOIO                  </t>
  </si>
  <si>
    <t xml:space="preserve">INSPEÇÃO REGIONAL DE FINANÇAS                               </t>
  </si>
  <si>
    <t xml:space="preserve">GABINETE DO SECRETARIO REGIONAL                             </t>
  </si>
  <si>
    <t xml:space="preserve">DIREÇÃO REGIONAL DE FLORESTAS E CONSERVAÇÃO DA NATUREZA     </t>
  </si>
  <si>
    <t xml:space="preserve">DIREÇÃO REGIONAL DE PESCAS                                  </t>
  </si>
  <si>
    <t xml:space="preserve">DIREÇÃO REGIONAL DO ORDENAMENTO DO TERRITÓRIO E AMBIENTE    </t>
  </si>
  <si>
    <t xml:space="preserve">DIREÇÃO REGIONAL DE TURISMO                                 </t>
  </si>
  <si>
    <t xml:space="preserve">INSPEÇÃO REGIONAL DAS ATIVIDADES ECONÓMICAS                 </t>
  </si>
  <si>
    <t xml:space="preserve">GABINETE DE GESTÃO FINANCEIRA                               </t>
  </si>
  <si>
    <t xml:space="preserve">INSPEÇÃO REGIONAL DE EDUCAÇÃO                               </t>
  </si>
  <si>
    <t>DIREÇÃO REGIONAL DE PLANEAMENTO, RECURSOS E INFRAESTRUTURAS</t>
  </si>
  <si>
    <t xml:space="preserve">DIREÇÃO REGIONAL DO TRABALHO                                </t>
  </si>
  <si>
    <t xml:space="preserve">INSPEÇÃO REGIONAL DO TRABALHO                               </t>
  </si>
  <si>
    <t>DIREÇÃO REGIONAL DA ADMINISTRAÇÃO DA JUSTIÇA</t>
  </si>
  <si>
    <t>DIREÇÃO REGIONAL DA ADMINISTRAÇÃO PÚBLICA DO PORTO SANTO</t>
  </si>
  <si>
    <t>DIREÇÃO REGIONAL DE QUALIFICAÇÃO PROFISSIONAL</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</si>
  <si>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</si>
  <si>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</si>
  <si>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</si>
  <si>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</si>
  <si>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</si>
  <si>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 xml:space="preserve">ESCOLA BÁSICA E SECUNDARIA DA CALHETA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</si>
  <si>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</si>
  <si>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</si>
  <si>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</si>
  <si>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</si>
  <si>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</si>
  <si>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DOS 2 3 CICLOS DR.HORACIO BENTO DE GOUVEIA-FX </t>
  </si>
  <si>
    <t xml:space="preserve">ESCOLA BÁSICA DE SANTO ANTONIO-FUNCHAL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</si>
  <si>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</si>
  <si>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</si>
  <si>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</si>
  <si>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</si>
  <si>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</si>
  <si>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</si>
  <si>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</si>
  <si>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</si>
  <si>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</si>
  <si>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</si>
  <si>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ESCOLA BÁSICA E SECUNDARIA DO PORTO MONIZ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</si>
  <si>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</si>
  <si>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</si>
  <si>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</si>
  <si>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</si>
  <si>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1,2,3 CICL PRE PROF FRAN MANUE SANT BARRETO,F.OVELHA</t>
  </si>
  <si>
    <t>ESC BAS 2 3 CICLOS CON JOAO JACIN GONCAL DE ANDRADE-CAMPANAR</t>
  </si>
  <si>
    <t xml:space="preserve">ESCOLA BÁSICA DOS 2 3 CICLOS DO CURRAL DAS FREIRAS          </t>
  </si>
  <si>
    <t xml:space="preserve">DIREÇÃO REGIONAL DE EDIFÍCIOS PÚBLICOS                      </t>
  </si>
  <si>
    <t xml:space="preserve">DIREÇÃO REGIONAL DE INFRAESTRUTURAS E EQUIPAMENTOS          </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</si>
  <si>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</si>
  <si>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</si>
  <si>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</si>
  <si>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</si>
  <si>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</si>
  <si>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</si>
  <si>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PARQUE NATURAL DA MADEIRA</t>
  </si>
  <si>
    <t>PROGRAMA DE DESENVOLVIMENTO RURAL PARA A RAM - PRODERAM</t>
  </si>
  <si>
    <t xml:space="preserve">INSTITUTO DE ADMINISTRAÇÃO DA SAÚDE E ASSUNTOS SOCIAIS, IP-RAM </t>
  </si>
  <si>
    <t>INSTITUTO DE EMPREGO DA MADEIRA, IP-RAM</t>
  </si>
  <si>
    <t>SERVIÇO REGIONAL DE PROTECÇÃO CIVIL, IP-RAM</t>
  </si>
  <si>
    <t>ESCOLA PROFISSIONAL DR. FRANCISCO FERNANDES</t>
  </si>
  <si>
    <t>FUNDO DE GESTÃO PARA PROGRAMAS DA FORMAÇÃO PROFISSIONAL</t>
  </si>
  <si>
    <t>FUNDO ESCOLAR - ESCOLA BÁSICA E SECUNDÁRIA DR. ÂNGELO AUGUSTO DA SILVA</t>
  </si>
  <si>
    <t xml:space="preserve">FUNDO ESCOLAR - ESCOLA BÁSICA E SECUNDÁRIA DA CALHETA </t>
  </si>
  <si>
    <t>FUNDO ESCOLAR - ESCOLA BÁSICA E SECUNDÁRIA DO DR. LUÍS MAURÍLIO DA SILVA DANTAS</t>
  </si>
  <si>
    <t>FUNDO ESCOLAR - ESCOLA BÁSICA E SECUNDÁRIA PROFESSOR DOUTOR FRANCISCO FREITAS BRANCO</t>
  </si>
  <si>
    <t xml:space="preserve">FUNDO ESCOLAR - ESCOLA BÁSICA E SECUNDÁRIA GONÇALVES ZARCO </t>
  </si>
  <si>
    <t xml:space="preserve">FUNDO ESCOLAR - ESCOLA BÁSICA E SECUNDÁRIA Dª LUCINDA ANDRADE </t>
  </si>
  <si>
    <t>FUNDO ESCOLAR - ESCOLA BÁSICA E SECUNDÁRIA DE MACHICO</t>
  </si>
  <si>
    <t>FUNDO ESCOLAR - ESCOLA BÁSICA E SECUNDÁRIA PADRE MANUEL ÁLVARES</t>
  </si>
  <si>
    <t xml:space="preserve">FUNDO ESCOLAR - ESCOLA BÁSICA E SECUNDÁRIA BISPO DOM MANUEL FERREIRA CABRAL </t>
  </si>
  <si>
    <t>FUNDO ESCOLAR - ESCOLA BÁSICA E SECUNDÁRIA DA PONTA DO SOL</t>
  </si>
  <si>
    <t>FUNDO ESCOLAR - ESCOLA BÁSICA E SECUNDÁRIA DO PORTO MONIZ</t>
  </si>
  <si>
    <t>FUNDO ESCOLAR - ESCOLA BÁSICA E SECUNDÁRIA DE SANTA CRUZ</t>
  </si>
  <si>
    <t>FUNDO ESCOLAR - ESCOLA SECUNDÁRIA FRANCISCO FRANCO</t>
  </si>
  <si>
    <t>FUNDO ESCOLAR - ESCOLA SECUNDÁRIA JAIME MONIZ</t>
  </si>
  <si>
    <t>FUNDO ESCOLAR - ESCOLA BÁSICA DOS 2º E 3º CICLOS DOUTOR ALFREDO FERREIRA NÓBREGA</t>
  </si>
  <si>
    <t>FUNDO ESCOLAR - ESCOLA BÁSICA DOS 2º E 3º CICLOS DO CANIÇAL</t>
  </si>
  <si>
    <t>FUNDO ESCOLAR - ESCOLA BÁSICA DOS 2º E 3º CICLOS DO CANIÇO</t>
  </si>
  <si>
    <t xml:space="preserve">FUNDO ESCOLAR - ESCOLA BÁSICA DOS 2º E 3º CICLOS DO ESTREITO DE CÂMARA LOBOS </t>
  </si>
  <si>
    <t xml:space="preserve">FUNDO ESCOLAR - ESCOLA BÁSICA DOS 2º E 3º CICLOS HORÁCIO BENTO DE GOUVEIA </t>
  </si>
  <si>
    <t>FUNDO ESCOLAR - ESCOLA BÁSICA DOS 2º E 3º CICLOS CÔNEGO JOÃO JACINTO GONÇALVES A</t>
  </si>
  <si>
    <t xml:space="preserve">FUNDO ESCOLAR - ESCOLA BÁSICA DOS 2º E 3º CICLOS DOS LOUROS </t>
  </si>
  <si>
    <t>FUNDO ESCOLAR - ESCOLA BÁSICA DOS 2º E 3º CICLOS DE SANTO ANTÓNIO</t>
  </si>
  <si>
    <t xml:space="preserve">FUNDO ESCOLAR - ESCOLA BÁSICA DOS 2º E 3º CICLOS DR. EDUARDO BRAZÃO DE CASTRO </t>
  </si>
  <si>
    <t xml:space="preserve">FUNDO ESCOLAR - ESCOLA BÁSICA DOS 2º E 3º CICLOS DA TORRE DE CÂMARA DE LOBOS </t>
  </si>
  <si>
    <t>EMPRESA DO JORNAL DA MADEIRA,LDA</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</si>
  <si>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</si>
  <si>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</si>
  <si>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</si>
  <si>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</si>
  <si>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</si>
  <si>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</si>
  <si>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</si>
  <si>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</si>
  <si>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</si>
  <si>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</si>
  <si>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</si>
  <si>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</si>
  <si>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</si>
  <si>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</si>
  <si>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</si>
  <si>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</si>
  <si>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</si>
  <si>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</si>
  <si>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</si>
  <si>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</si>
  <si>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</si>
  <si>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</si>
  <si>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</si>
  <si>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 xml:space="preserve">Restantes Despesas com Pessoal
( d)
</t>
  </si>
  <si>
    <t>Total das Despesas com Pessoal</t>
  </si>
  <si>
    <t xml:space="preserve">…
…
…
</t>
  </si>
  <si>
    <t>TOTAL</t>
  </si>
  <si>
    <r>
      <rPr>
        <b/>
        <sz val="9"/>
        <rFont val="Calibri"/>
        <family val="2"/>
      </rPr>
      <t>Opções:</t>
    </r>
    <r>
      <rPr>
        <b/>
        <sz val="9"/>
        <color indexed="12"/>
        <rFont val="Calibri"/>
        <family val="2"/>
      </rPr>
      <t xml:space="preserve">
Efetivos reais em funções - Mapa Pessoal</t>
    </r>
  </si>
  <si>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</si>
  <si>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</si>
  <si>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</si>
  <si>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</si>
  <si>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</si>
  <si>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</si>
  <si>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</si>
  <si>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</si>
  <si>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 Outras pensões;</t>
  </si>
  <si>
    <r>
      <rPr>
        <b/>
        <sz val="10"/>
        <rFont val="Calibri"/>
        <family val="2"/>
      </rPr>
      <t xml:space="preserve">3)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t>
    </r>
    <r>
      <rPr>
        <sz val="10"/>
        <rFont val="Calibri"/>
        <family val="2"/>
      </rPr>
      <t xml:space="preserve">rabalhadores que recebem apenas suplementos remuneratórios;
-Pessoal em mobilidade e em cedência de interesse público a suportar pelos organismos, bem como os que exercem funções em Estruturas de Missão;
- Outras situações
 </t>
    </r>
  </si>
  <si>
    <t>2.</t>
  </si>
  <si>
    <t>3.</t>
  </si>
  <si>
    <t>Preenchimento de blocos:</t>
  </si>
  <si>
    <t xml:space="preserve">O 1º Bloco é preenchido automaticamente pelo sistema sempre que exista informação reportada em maio. 
</t>
  </si>
  <si>
    <t>Nos casos em que a informação não esteja disponível, a mesma deve ser introduzida manualmente.</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</si>
  <si>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</si>
  <si>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</si>
  <si>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</si>
  <si>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</si>
  <si>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</si>
  <si>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</si>
  <si>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</si>
  <si>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</si>
  <si>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(a) Remuneração Base íliquida:</t>
  </si>
  <si>
    <t xml:space="preserve">Despesas relativas às classificações económicas 01.01.01 a  01.01.09 </t>
  </si>
  <si>
    <t>01.01.01 - Titulares de órgãos de soberania e membros de órgãos autárquicos</t>
  </si>
  <si>
    <t xml:space="preserve">a 01.01.09 - Pessoal em qualquer outra situação </t>
  </si>
  <si>
    <t>(b) Subsidios de férias e Natal:</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</si>
  <si>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</si>
  <si>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</si>
  <si>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</si>
  <si>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</si>
  <si>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</si>
  <si>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</si>
  <si>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</si>
  <si>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</si>
  <si>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</si>
  <si>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</si>
  <si>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</si>
  <si>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</si>
  <si>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</si>
  <si>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</si>
  <si>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</si>
  <si>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</si>
  <si>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</si>
  <si>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</si>
  <si>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</si>
  <si>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</si>
  <si>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</si>
  <si>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</si>
  <si>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</si>
  <si>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</si>
  <si>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</si>
  <si>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</si>
  <si>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</si>
  <si>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</si>
  <si>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</si>
  <si>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</si>
  <si>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t>1) Efetivos reais em funções - Mapa Pessoal:</t>
    </r>
    <r>
      <rPr>
        <sz val="10"/>
        <rFont val="Calibri"/>
        <family val="2"/>
      </rPr>
      <t xml:space="preserve"> corresponde aos trabalhadores efetivamente em funções no organismo, incluidos no mapa de pessoal aprovado.</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</si>
  <si>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</si>
  <si>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</si>
  <si>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</si>
  <si>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FUNDO ESCOLAR - ESCOLA BÁSICA DOS 1º, 2º E 3º CICLOS / PE DO PORTO DA CRUZ</t>
  </si>
  <si>
    <t>FUNDO ESCOLAR - ESCOLA BÁSICA DOS 1º, 2º E 3º CICLOS PROF. FRANCISCO M. S. BARRETO</t>
  </si>
  <si>
    <t>FUNDO ESCOLAR - ESCOLA BÁSICA DOS 1º,2º E 3º CICLOS/ PE BARTOLOMEU PERESTRELO</t>
  </si>
  <si>
    <t>FUNDO ESCOLAR - ESCOLA BÁSICA DOS 1º,2º E 3º CICLOS/ PE DO CURRAL DAS FREIRAS</t>
  </si>
  <si>
    <t>FUNDO ESCOLAR - ESCOLA BÁSICA DOS 2º E 3º CICLOS DE SÃO JORGE, CARDEAL D.TEODÓSIO</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</si>
  <si>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</si>
  <si>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</si>
  <si>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</si>
  <si>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</si>
  <si>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</si>
  <si>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</si>
  <si>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</si>
  <si>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CONSELHO ECONÓMICO E SOCIAL DA REGIÃO AUTÓNOMA DA MADEIRA</t>
  </si>
  <si>
    <t>AT</t>
  </si>
  <si>
    <t>BT</t>
  </si>
  <si>
    <t>CT</t>
  </si>
  <si>
    <t>DT</t>
  </si>
  <si>
    <t>ET</t>
  </si>
  <si>
    <t>“Nº de postos de trabalho”;</t>
  </si>
  <si>
    <t>ADMINISTRAÇÃO CENTRAL</t>
  </si>
  <si>
    <t>ADMINISTRAÇÃO LOCAL</t>
  </si>
  <si>
    <t>REGIÃO AUTÓNOMA DOS AÇORES</t>
  </si>
  <si>
    <t>REGIÃO AUTÓNOMA DA MADEIRA</t>
  </si>
  <si>
    <t>ADMINISTRAÇÃO REGIONAL</t>
  </si>
  <si>
    <t>ADERAM - AGÊNCIA DE DESENVOLVIMENTO DA REGIÃO AUTÓNOMA DA MADEIRA</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</si>
  <si>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</si>
  <si>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</si>
  <si>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</si>
  <si>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</si>
  <si>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</si>
  <si>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</si>
  <si>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</si>
  <si>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</si>
  <si>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</si>
  <si>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</si>
  <si>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</si>
  <si>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</si>
  <si>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</si>
  <si>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</si>
  <si>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</si>
  <si>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</si>
  <si>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</si>
  <si>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</si>
  <si>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</si>
  <si>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</si>
  <si>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</si>
  <si>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</si>
  <si>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</si>
  <si>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</si>
  <si>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</si>
  <si>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</si>
  <si>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</si>
  <si>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</si>
  <si>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</si>
  <si>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</si>
  <si>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</si>
  <si>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</si>
  <si>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</si>
  <si>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</si>
  <si>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</si>
  <si>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</si>
  <si>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</si>
  <si>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</si>
  <si>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</si>
  <si>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</si>
  <si>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</si>
  <si>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</si>
  <si>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</si>
  <si>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</si>
  <si>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</si>
  <si>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</si>
  <si>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</si>
  <si>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</si>
  <si>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</si>
  <si>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</si>
  <si>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</si>
  <si>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</si>
  <si>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</si>
  <si>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</si>
  <si>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</si>
  <si>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</si>
  <si>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</si>
  <si>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</si>
  <si>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</si>
  <si>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</si>
  <si>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</si>
  <si>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</si>
  <si>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</si>
  <si>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</si>
  <si>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</si>
  <si>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</si>
  <si>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</si>
  <si>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</si>
  <si>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</si>
  <si>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</si>
  <si>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</si>
  <si>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</si>
  <si>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</si>
  <si>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</si>
  <si>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</si>
  <si>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</si>
  <si>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</si>
  <si>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</si>
  <si>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</si>
  <si>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</si>
  <si>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</si>
  <si>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</si>
  <si>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</si>
  <si>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</si>
  <si>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</si>
  <si>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</si>
  <si>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</si>
  <si>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</si>
  <si>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</si>
  <si>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</si>
  <si>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</si>
  <si>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</si>
  <si>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</si>
  <si>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</si>
  <si>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</si>
  <si>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</si>
  <si>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</si>
  <si>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</si>
  <si>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</si>
  <si>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</si>
  <si>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</si>
  <si>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</si>
  <si>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</si>
  <si>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</si>
  <si>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</si>
  <si>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</si>
  <si>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</si>
  <si>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</si>
  <si>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</si>
  <si>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</si>
  <si>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</si>
  <si>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</si>
  <si>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</si>
  <si>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SRF</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</si>
  <si>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</si>
  <si>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</si>
  <si>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</si>
  <si>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</si>
  <si>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</si>
  <si>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</si>
  <si>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</si>
  <si>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</si>
  <si>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</si>
  <si>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</si>
  <si>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</si>
  <si>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</si>
  <si>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</si>
  <si>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</si>
  <si>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</si>
  <si>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</si>
  <si>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</si>
  <si>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</si>
  <si>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</si>
  <si>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</si>
  <si>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</si>
  <si>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</si>
  <si>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</si>
  <si>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</si>
  <si>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</si>
  <si>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</si>
  <si>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</si>
  <si>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</si>
  <si>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</si>
  <si>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</si>
  <si>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</si>
  <si>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</si>
  <si>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</si>
  <si>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</si>
  <si>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</si>
  <si>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</si>
  <si>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</si>
  <si>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</si>
  <si>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</si>
  <si>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</si>
  <si>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</si>
  <si>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</si>
  <si>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</si>
  <si>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</si>
  <si>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</si>
  <si>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</si>
  <si>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</si>
  <si>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</si>
  <si>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</si>
  <si>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</si>
  <si>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</si>
  <si>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</si>
  <si>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</si>
  <si>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</si>
  <si>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</si>
  <si>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</si>
  <si>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</si>
  <si>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</si>
  <si>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</si>
  <si>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</si>
  <si>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</si>
  <si>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</si>
  <si>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</si>
  <si>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</si>
  <si>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</si>
  <si>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</si>
  <si>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</si>
  <si>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</si>
  <si>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</si>
  <si>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</si>
  <si>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</si>
  <si>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</si>
  <si>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</si>
  <si>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</si>
  <si>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</si>
  <si>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</si>
  <si>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</si>
  <si>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</si>
  <si>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</si>
  <si>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</si>
  <si>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</si>
  <si>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</si>
  <si>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</si>
  <si>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</si>
  <si>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</si>
  <si>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</si>
  <si>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</si>
  <si>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</si>
  <si>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</si>
  <si>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</si>
  <si>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</si>
  <si>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</si>
  <si>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</si>
  <si>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</si>
  <si>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</si>
  <si>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</si>
  <si>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</si>
  <si>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</si>
  <si>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</si>
  <si>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</si>
  <si>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</si>
  <si>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</si>
  <si>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</si>
  <si>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</si>
  <si>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</si>
  <si>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</si>
  <si>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</si>
  <si>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</si>
  <si>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</si>
  <si>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</si>
  <si>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</si>
  <si>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</si>
  <si>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</si>
  <si>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</si>
  <si>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</si>
  <si>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</si>
  <si>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</si>
  <si>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</si>
  <si>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</si>
  <si>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</si>
  <si>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</si>
  <si>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</si>
  <si>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</si>
  <si>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</si>
  <si>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</si>
  <si>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</si>
  <si>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</si>
  <si>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</si>
  <si>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</si>
  <si>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</si>
  <si>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</si>
  <si>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</si>
  <si>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</si>
  <si>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</si>
  <si>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</si>
  <si>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</si>
  <si>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</si>
  <si>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</si>
  <si>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</si>
  <si>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</si>
  <si>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</si>
  <si>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</si>
  <si>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</si>
  <si>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</si>
  <si>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</si>
  <si>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</si>
  <si>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</si>
  <si>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</si>
  <si>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</si>
  <si>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</si>
  <si>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</si>
  <si>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</si>
  <si>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</si>
  <si>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</si>
  <si>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</si>
  <si>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</si>
  <si>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</si>
  <si>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</si>
  <si>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</si>
  <si>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</si>
  <si>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</si>
  <si>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</si>
  <si>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</si>
  <si>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</si>
  <si>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</si>
  <si>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</si>
  <si>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</si>
  <si>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</si>
  <si>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</si>
  <si>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</si>
  <si>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</si>
  <si>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</si>
  <si>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</si>
  <si>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</si>
  <si>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</si>
  <si>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</si>
  <si>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</si>
  <si>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</si>
  <si>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</si>
  <si>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</si>
  <si>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</si>
  <si>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</si>
  <si>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</si>
  <si>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</si>
  <si>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</si>
  <si>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</si>
  <si>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</si>
  <si>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</si>
  <si>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</si>
  <si>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</si>
  <si>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</si>
  <si>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</si>
  <si>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</si>
  <si>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</si>
  <si>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</si>
  <si>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</si>
  <si>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</si>
  <si>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</si>
  <si>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</si>
  <si>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</si>
  <si>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</si>
  <si>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</si>
  <si>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</si>
  <si>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</si>
  <si>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</si>
  <si>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</si>
  <si>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</si>
  <si>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</si>
  <si>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</si>
  <si>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</si>
  <si>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</si>
  <si>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</si>
  <si>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</si>
  <si>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</si>
  <si>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</si>
  <si>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</si>
  <si>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</si>
  <si>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</si>
  <si>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</si>
  <si>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</si>
  <si>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</si>
  <si>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</si>
  <si>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</si>
  <si>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</si>
  <si>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</si>
  <si>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</si>
  <si>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</si>
  <si>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</si>
  <si>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</si>
  <si>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</si>
  <si>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</si>
  <si>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</si>
  <si>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</si>
  <si>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</si>
  <si>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</si>
  <si>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</si>
  <si>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</si>
  <si>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</si>
  <si>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</si>
  <si>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</si>
  <si>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</si>
  <si>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</si>
  <si>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</si>
  <si>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</si>
  <si>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</si>
  <si>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</si>
  <si>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</si>
  <si>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</si>
  <si>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</si>
  <si>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</si>
  <si>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</si>
  <si>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</si>
  <si>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</si>
  <si>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</si>
  <si>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</si>
  <si>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</si>
  <si>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</si>
  <si>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</si>
  <si>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</si>
  <si>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</si>
  <si>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</si>
  <si>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</si>
  <si>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</si>
  <si>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</si>
  <si>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</si>
  <si>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</si>
  <si>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</si>
  <si>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</si>
  <si>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</si>
  <si>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</si>
  <si>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</si>
  <si>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</si>
  <si>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</si>
  <si>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</si>
  <si>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</si>
  <si>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</si>
  <si>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</si>
  <si>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INTEGRADOS</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</si>
  <si>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</si>
  <si>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</si>
  <si>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</si>
  <si>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</si>
  <si>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</si>
  <si>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</si>
  <si>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</si>
  <si>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</si>
  <si>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</si>
  <si>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</si>
  <si>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</si>
  <si>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</si>
  <si>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</si>
  <si>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</si>
  <si>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</si>
  <si>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</si>
  <si>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</si>
  <si>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</si>
  <si>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</si>
  <si>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</si>
  <si>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</si>
  <si>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</si>
  <si>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</si>
  <si>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</si>
  <si>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</si>
  <si>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</si>
  <si>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</si>
  <si>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</si>
  <si>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</si>
  <si>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</si>
  <si>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</si>
  <si>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</si>
  <si>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</si>
  <si>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</si>
  <si>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</si>
  <si>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</si>
  <si>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</si>
  <si>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</si>
  <si>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</si>
  <si>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</si>
  <si>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</si>
  <si>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</si>
  <si>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</si>
  <si>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</si>
  <si>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</si>
  <si>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</si>
  <si>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</si>
  <si>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</si>
  <si>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</si>
  <si>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</si>
  <si>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</si>
  <si>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</si>
  <si>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</si>
  <si>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</si>
  <si>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</si>
  <si>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</si>
  <si>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</si>
  <si>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Contração de Empréstimos</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</si>
  <si>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</si>
  <si>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</si>
  <si>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</si>
  <si>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</si>
  <si>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</si>
  <si>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</si>
  <si>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</si>
  <si>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</si>
  <si>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</si>
  <si>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</si>
  <si>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</si>
  <si>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</si>
  <si>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</si>
  <si>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</si>
  <si>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</si>
  <si>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</si>
  <si>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</si>
  <si>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</si>
  <si>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</si>
  <si>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</si>
  <si>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</si>
  <si>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</si>
  <si>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</si>
  <si>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</si>
  <si>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</si>
  <si>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</si>
  <si>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</si>
  <si>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</si>
  <si>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</si>
  <si>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</si>
  <si>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</si>
  <si>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</si>
  <si>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</si>
  <si>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</si>
  <si>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</si>
  <si>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</si>
  <si>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</si>
  <si>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</si>
  <si>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</si>
  <si>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</si>
  <si>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</si>
  <si>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</si>
  <si>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</si>
  <si>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</si>
  <si>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</si>
  <si>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</si>
  <si>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</si>
  <si>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</si>
  <si>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</si>
  <si>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</si>
  <si>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</si>
  <si>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</si>
  <si>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</si>
  <si>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</si>
  <si>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</si>
  <si>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</si>
  <si>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</si>
  <si>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</si>
  <si>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</si>
  <si>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</si>
  <si>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</si>
  <si>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</si>
  <si>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</si>
  <si>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</si>
  <si>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</si>
  <si>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</si>
  <si>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</si>
  <si>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</si>
  <si>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</si>
  <si>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</si>
  <si>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</si>
  <si>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</si>
  <si>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</si>
  <si>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</si>
  <si>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</si>
  <si>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</si>
  <si>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</si>
  <si>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</si>
  <si>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</si>
  <si>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</si>
  <si>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</si>
  <si>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</si>
  <si>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</si>
  <si>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</si>
  <si>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</si>
  <si>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</si>
  <si>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</si>
  <si>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</si>
  <si>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</si>
  <si>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</si>
  <si>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</si>
  <si>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</si>
  <si>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</si>
  <si>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</si>
  <si>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</si>
  <si>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</si>
  <si>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</si>
  <si>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</si>
  <si>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</si>
  <si>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</si>
  <si>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</si>
  <si>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</si>
  <si>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</si>
  <si>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</si>
  <si>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</si>
  <si>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</si>
  <si>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</si>
  <si>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</si>
  <si>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</si>
  <si>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</si>
  <si>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</si>
  <si>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</si>
  <si>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</si>
  <si>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</si>
  <si>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</si>
  <si>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</si>
  <si>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</si>
  <si>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</si>
  <si>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</si>
  <si>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</si>
  <si>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</si>
  <si>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</si>
  <si>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</si>
  <si>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</si>
  <si>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</si>
  <si>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</si>
  <si>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</si>
  <si>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</si>
  <si>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</si>
  <si>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</si>
  <si>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</si>
  <si>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</si>
  <si>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</si>
  <si>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</si>
  <si>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</si>
  <si>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</si>
  <si>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</si>
  <si>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</si>
  <si>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</si>
  <si>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</si>
  <si>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</si>
  <si>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</si>
  <si>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</si>
  <si>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</si>
  <si>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</si>
  <si>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GABINETE DO SECRETÁRIO REGIONAL DOS ASSUNTOS PARLAMENTARES E EUROPEUS</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</si>
  <si>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</si>
  <si>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</si>
  <si>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</si>
  <si>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</si>
  <si>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</si>
  <si>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</si>
  <si>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</si>
  <si>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GABINETE DO SECRETARIO REGIONAL DA ECONOMIA, TURISMO E CULTURA- FUNC</t>
  </si>
  <si>
    <t>DIRECAO REGIONAL DA CULTURA</t>
  </si>
  <si>
    <t>GABINETE DO SECRETARIO REGIONAL</t>
  </si>
  <si>
    <t>DIREÇÃO REGIONAL RECURSOS HUMANOS E ADMINISTRAÇAO EDUCATIVA</t>
  </si>
  <si>
    <t xml:space="preserve">UNIDADE TÉCNICA </t>
  </si>
  <si>
    <t>GABINETE ESTRATÉGIA INCLUSIVO E SOCIAL</t>
  </si>
  <si>
    <t xml:space="preserve">DIREÇÃO REGIONAL DA INOVAÇÃO, VALORIZAÇÃO E EMPREENDEDORISMO </t>
  </si>
  <si>
    <t>GABINETE DO SECRETÁRIO E SERVIÇOS DE APOIO-SRS</t>
  </si>
  <si>
    <t>GABINETE DO SECRETÁRIO REGIONAL-SRAP</t>
  </si>
  <si>
    <t>- Na coluna “Número de postos de trabalho”, deverá constar o número previsível de pessoas em cada tipo de efetivo, no dia 31-dez-2015;</t>
  </si>
  <si>
    <t>- A Despesa referente a pessoal que até 31-dez-2015 o organismo prevê deixar de suportar já não deverá constar neste bloco;</t>
  </si>
  <si>
    <t xml:space="preserve"> para obter a situação de 2016;</t>
  </si>
  <si>
    <t>Ocorridos entre 01/01/2015 e 31/12/2015</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</si>
  <si>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</si>
  <si>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</si>
  <si>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DOS ASSUNTOS PARLAMENTARES E EUROPEUS</t>
  </si>
  <si>
    <t>SECRETARIA REGIONAL DAS FINANÇAS E DA ADMINISTRAÇÃO PÚBLICA</t>
  </si>
  <si>
    <t>SECRETARIA REGIONAL DA INCLUSÃO E ASSUNTOS SOCIAIS</t>
  </si>
  <si>
    <t>SECRETARIA REGIONAL DA ECONOMIA, TURISMO E CULTURA</t>
  </si>
  <si>
    <t>SECRETARIA REGIONAL DA EDUCAÇÃO</t>
  </si>
  <si>
    <t>SECRETARIA REGIONAL DO AMBIENTE E RECURSOS NATURAIS</t>
  </si>
  <si>
    <t>SECRETARIA REGIONAL DA SAÚDE</t>
  </si>
  <si>
    <t>SECRETARIA REGIONAL DA AGRICULTURA E PESCAS</t>
  </si>
  <si>
    <t>SIGLA</t>
  </si>
  <si>
    <t>SRAPE</t>
  </si>
  <si>
    <t>SRIAS</t>
  </si>
  <si>
    <t>SRETC</t>
  </si>
  <si>
    <t>SRE</t>
  </si>
  <si>
    <t>SRS</t>
  </si>
  <si>
    <t>SRAP</t>
  </si>
  <si>
    <t>SRAPE/ SRE</t>
  </si>
  <si>
    <t>SRAPE/SRE/SRIAS/SRA/SRETC/SRF/SRAP</t>
  </si>
  <si>
    <t>SRETC/ SRF/SRAPE</t>
  </si>
  <si>
    <t>SRE/SRAPE/SRIAS/SRA</t>
  </si>
  <si>
    <t>SRAPE/ SRETC/ SRE</t>
  </si>
  <si>
    <t>SRAPE/SRF/SRIAS/SRETC/SRA/SRE/SRAP</t>
  </si>
  <si>
    <t>SRIAS/SRAPE/SRF</t>
  </si>
  <si>
    <t>SRAP/SRA</t>
  </si>
  <si>
    <t>SRA/SRAPE/SRETC</t>
  </si>
  <si>
    <t>SRA/SRAPE/SRIAS/SRS</t>
  </si>
  <si>
    <t>SRF/SRAPE/SRE/SRIAS/SRS/SRETC/SRAP</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</si>
  <si>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</si>
  <si>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</si>
  <si>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</si>
  <si>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t>2015 Execução Prevista</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</si>
  <si>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</si>
  <si>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</si>
  <si>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</si>
  <si>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</si>
  <si>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</si>
  <si>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</si>
  <si>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Variação face a estimativa</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</si>
  <si>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</si>
  <si>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</si>
  <si>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</si>
  <si>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</si>
  <si>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</si>
  <si>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</si>
  <si>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</si>
  <si>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</si>
  <si>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</si>
  <si>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</si>
  <si>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</si>
  <si>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</si>
  <si>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</si>
  <si>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</si>
  <si>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</si>
  <si>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</si>
  <si>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</si>
  <si>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</si>
  <si>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</si>
  <si>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</si>
  <si>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</si>
  <si>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</si>
  <si>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</si>
  <si>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</si>
  <si>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</si>
  <si>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</si>
  <si>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</si>
  <si>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</si>
  <si>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</si>
  <si>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</si>
  <si>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</si>
  <si>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</si>
  <si>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</si>
  <si>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</si>
  <si>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</si>
  <si>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</si>
  <si>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</si>
  <si>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</si>
  <si>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</si>
  <si>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</si>
  <si>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</si>
  <si>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</si>
  <si>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</si>
  <si>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</si>
  <si>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</si>
  <si>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</si>
  <si>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</si>
  <si>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</si>
  <si>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</si>
  <si>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</si>
  <si>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</si>
  <si>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</si>
  <si>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</si>
  <si>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</si>
  <si>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</si>
  <si>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</si>
  <si>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</si>
  <si>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</si>
  <si>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</si>
  <si>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</si>
  <si>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</si>
  <si>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</si>
  <si>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</si>
  <si>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</si>
  <si>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</si>
  <si>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</si>
  <si>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</si>
  <si>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</si>
  <si>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</si>
  <si>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</si>
  <si>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</si>
  <si>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</si>
  <si>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</si>
  <si>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</si>
  <si>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</si>
  <si>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I - Proposta de Orçamento para 2016</t>
  </si>
  <si>
    <t>(4)=(3)-(2)</t>
  </si>
  <si>
    <t>(5)=(4)/(2)</t>
  </si>
  <si>
    <t>II – Justificação da Proposta do Orçamento de Receita</t>
  </si>
  <si>
    <t>III – Justificação da Proposta do Orçamento de Despesa</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</si>
  <si>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</si>
  <si>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</si>
  <si>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</si>
  <si>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</si>
  <si>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</si>
  <si>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</si>
  <si>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</si>
  <si>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</si>
  <si>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</si>
  <si>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</si>
  <si>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</si>
  <si>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</si>
  <si>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</si>
  <si>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</si>
  <si>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</si>
  <si>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</si>
  <si>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</si>
  <si>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</si>
  <si>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</si>
  <si>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</si>
  <si>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</si>
  <si>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</si>
  <si>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</si>
  <si>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</si>
  <si>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</si>
  <si>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</si>
  <si>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</si>
  <si>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</si>
  <si>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</si>
  <si>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</si>
  <si>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</si>
  <si>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</si>
  <si>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</si>
  <si>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</si>
  <si>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</si>
  <si>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</si>
  <si>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</si>
  <si>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</si>
  <si>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</si>
  <si>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</si>
  <si>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</si>
  <si>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</si>
  <si>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</si>
  <si>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</si>
  <si>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</si>
  <si>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</si>
  <si>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</si>
  <si>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</si>
  <si>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</si>
  <si>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</si>
  <si>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</si>
  <si>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</si>
  <si>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</si>
  <si>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</si>
  <si>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</si>
  <si>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</si>
  <si>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</si>
  <si>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</si>
  <si>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</si>
  <si>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</si>
  <si>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</si>
  <si>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</si>
  <si>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</si>
  <si>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</si>
  <si>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</si>
  <si>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</si>
  <si>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</si>
  <si>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</si>
  <si>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</si>
  <si>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</si>
  <si>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</si>
  <si>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</si>
  <si>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</si>
  <si>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</si>
  <si>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</si>
  <si>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</si>
  <si>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</si>
  <si>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</si>
  <si>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</si>
  <si>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</si>
  <si>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</si>
  <si>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</si>
  <si>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</si>
  <si>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</si>
  <si>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</si>
  <si>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</si>
  <si>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</si>
  <si>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</si>
  <si>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</si>
  <si>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</si>
  <si>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</si>
  <si>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</si>
  <si>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</si>
  <si>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</si>
  <si>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</si>
  <si>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</si>
  <si>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</si>
  <si>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</si>
  <si>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</si>
  <si>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</si>
  <si>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</si>
  <si>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</si>
  <si>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</si>
  <si>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</si>
  <si>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</si>
  <si>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</si>
  <si>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</si>
  <si>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</si>
  <si>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</si>
  <si>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</si>
  <si>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</si>
  <si>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</si>
  <si>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</si>
  <si>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</si>
  <si>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</si>
  <si>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</si>
  <si>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</si>
  <si>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</si>
  <si>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</si>
  <si>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</si>
  <si>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</si>
  <si>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</si>
  <si>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</si>
  <si>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</si>
  <si>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</si>
  <si>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</si>
  <si>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</si>
  <si>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</si>
  <si>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</si>
  <si>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ANEXO II -C</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</si>
  <si>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</si>
  <si>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</si>
  <si>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</si>
  <si>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</si>
  <si>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</si>
  <si>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</si>
  <si>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</si>
  <si>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</si>
  <si>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</si>
  <si>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</si>
  <si>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</si>
  <si>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</si>
  <si>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</si>
  <si>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</si>
  <si>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</si>
  <si>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Estimativa de Despesa com pessoal em 31-dez-2016
(2)</t>
  </si>
  <si>
    <t>Pessoal a recrutar e previsão de saídas
(Para Estimativa de Despesa com pessoal em 2017)
(3)</t>
  </si>
  <si>
    <t>O somatório da coluna «Total das despesas com pessoal» do ORAM 2017 deve obrigatoriamente ter correspondência com o montante inscrito no «Agrupamento 01 - Despesas com pessoal» da proposta de orçamento. O quadro engloba efetivos do mapa de pessoal e outras situações não pertencentes ao mapa de pessoal:</t>
  </si>
  <si>
    <t>Evolução efetivos:  A evolução do n.º de efetivos considerada entre a estimativa de 2016 e o proposto para o 2017 deverá ser justificada no Anexo II.A. Deve ainda ser identificado o impacto das medidas de poupança em despesas com pessoal.</t>
  </si>
  <si>
    <t>(2) Estimativa de despesas com pessoal para 2016</t>
  </si>
  <si>
    <t>(3) Pessoal a recrutar/previsão de saídas (para Estimativa de despesas com pessoal para 2017)</t>
  </si>
  <si>
    <t>- Nas colunas restantes (de Despesa) deverá ser considerado o diferencial de despesa que se espera suportar em 2017 face a 31/12/2016 tendo em conta o</t>
  </si>
  <si>
    <t>(2) e (3) Estimativa de despesas com pessoal para 2016 e 2017</t>
  </si>
  <si>
    <t xml:space="preserve">O somatório das Colunas “Total de Despesas com pessoal” dos Blocos (2) e (3) deve ter correspondência com o montante inscrito do ORAM 2017 no </t>
  </si>
  <si>
    <t>Ocorridos entre 01/01/2016 e 31/12/2016</t>
  </si>
  <si>
    <t>Previstos entre 01/01/2017 e 31/12/2017</t>
  </si>
  <si>
    <t xml:space="preserve">Inclui trabalhadores em exercício de funções no organismo ou que, estando a exercer funções noutra entidade, as respetivas remunerações principais são suportadas pelo organismo.
- Para 2016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</si>
  <si>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31-dez-2016 (Fim do período da coluna do ano 2016) terá de corresponder ao Total do Nº de postos de trabalho/efetivos do Bloco 2 do Anexo II;</t>
  </si>
  <si>
    <t>- Para 2017 o número de Nº de postos de trabalho/efetivos a indicar, deverá considerar entradas e saídas durante o ano, de forma a ser possível ter uma imagem com referência a 31-dez-2017.</t>
  </si>
  <si>
    <t xml:space="preserve">EVOLUÇÃO DOS MOVIMENTOS DE PESSOAL </t>
  </si>
  <si>
    <t>NOVAS ENTRADAS NA ADMINISTRAÇÃO PÚBLICA REGIONAL</t>
  </si>
  <si>
    <t>(Deve constar apenas os valores afetos à reversão da redução remuneratória para 2017 não incluídos no Orçamento de 2016)</t>
  </si>
  <si>
    <t>REVERSÃO DA REDUÇÃO REMUNERATÓRIA NÃO CONSIDERADA EM 2016</t>
  </si>
  <si>
    <t xml:space="preserve">ANEXO III </t>
  </si>
  <si>
    <t>ALÍNEAS E SUBALÍNEAS DA CLASSIFICAÇÃO ECONÓMICA DA DESPESA PÚBLICA DE TIPIFICAÇÃO VINCULATIVA</t>
  </si>
  <si>
    <t>CÓDIGOS DE ENTIDADE A UTILIZAR NOS JUROS, TRANSFERÊNCIAS E SUBSÍDIOS DE/ PARA SERVIÇOS INTEGRADOS</t>
  </si>
  <si>
    <t>MEMÓRIA JUSTIFICATIVA DAS DESPESAS DE FUNCIONAMENTO DO ORAM 2017</t>
  </si>
  <si>
    <t>Execução 2015*</t>
  </si>
  <si>
    <t>Estimativa 2016</t>
  </si>
  <si>
    <t>Proposta orçamento 2017</t>
  </si>
  <si>
    <t>* Cobranças de 2015 e pagamentos efetuados em 2015.</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</si>
  <si>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</si>
  <si>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</si>
  <si>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</si>
  <si>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</si>
  <si>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</si>
  <si>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</si>
  <si>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</si>
  <si>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</si>
  <si>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</si>
  <si>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MAPA DAS DESPESAS A INSCREVER NO ORÇAMENTO DE 2017 COM COMPENSAÇÃO NO ORÇAMENTO DAS RECEITAS DE 2017</t>
  </si>
  <si>
    <t>PREVISÃO DAS RECEITAS DOS SERVIÇOS SIMPLES E INTEGRADOS</t>
  </si>
  <si>
    <t>ANEXO II.C</t>
  </si>
  <si>
    <t xml:space="preserve"> </t>
  </si>
  <si>
    <t>ÍNDICE DE ANEXOS</t>
  </si>
  <si>
    <t>ANEXO XVII</t>
  </si>
  <si>
    <t>CALENDÁRIO</t>
  </si>
  <si>
    <t>ENTIDADE</t>
  </si>
  <si>
    <t>ELEMENTOS</t>
  </si>
  <si>
    <t>FORMATO DE ENVIO</t>
  </si>
  <si>
    <t>Distribuição dos plafonds das entidades</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</si>
  <si>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</si>
  <si>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</si>
  <si>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</si>
  <si>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</si>
  <si>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</si>
  <si>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</si>
  <si>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</si>
  <si>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</si>
  <si>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9 de setembro</t>
  </si>
  <si>
    <t>Abertura do sistema: 15 de setembro 
Encerramento: 26 de setembro</t>
  </si>
  <si>
    <t>26 de setembro</t>
  </si>
  <si>
    <r>
      <rPr>
        <b/>
        <sz val="11"/>
        <rFont val="Calibri"/>
        <family val="2"/>
        <scheme val="minor"/>
      </rPr>
      <t>SIGORAM  E E-MAIL:</t>
    </r>
    <r>
      <rPr>
        <sz val="11"/>
        <rFont val="Calibri"/>
        <family val="2"/>
        <scheme val="minor"/>
      </rPr>
      <t xml:space="preserve">
</t>
    </r>
    <r>
      <rPr>
        <sz val="11"/>
        <rFont val="Calibri"/>
        <family val="2"/>
      </rPr>
      <t>ANEXO II FUNDAMENTAÇÃO DO ORÇAMENTO DE DESPESA COM PESSOAL
ANEXO II.A - EVOLUÇÃO DOS MOVIMENTOS DE PESSOAL 
ANEXO II.B - NOVAS ENTRADAS NA ADMINISTRAÇÃO PÚBLICA REGIONAL
ANEXO II.C - REVERSÃO DA REDUÇÃO REMUNERATÓRIA NÃO CONSIDERADA EM 2016</t>
    </r>
  </si>
  <si>
    <t>15 de setembro</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</si>
  <si>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</si>
  <si>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</si>
  <si>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</si>
  <si>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</si>
  <si>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</si>
  <si>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</si>
  <si>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</si>
  <si>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</si>
  <si>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</si>
  <si>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</si>
  <si>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</si>
  <si>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</si>
  <si>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</si>
  <si>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</si>
  <si>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</si>
  <si>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</si>
  <si>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</si>
  <si>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</si>
  <si>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</si>
  <si>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</si>
  <si>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</si>
  <si>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</si>
  <si>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</si>
  <si>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</si>
  <si>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t>PRAZO LIMITE</t>
  </si>
  <si>
    <t>DIREÇÃO REGIONAL DO TRABALHO E AÇÃO INSPETIVA</t>
  </si>
  <si>
    <t>INSTITUTO PARA A QUALIFICAÇÃO PROFISSIONAL</t>
  </si>
  <si>
    <t>INSTITUTO DAS FLORESTAS E CONSERVAÇÃO DA NATUREZA</t>
  </si>
  <si>
    <t>INSTITUTO DAS ARTES DA MADEIRA</t>
  </si>
  <si>
    <t>2017 Previsão</t>
  </si>
  <si>
    <t>2016 / 2017</t>
  </si>
  <si>
    <t>2016 Cobranças Previstas</t>
  </si>
  <si>
    <t>31.08.2016</t>
  </si>
  <si>
    <t>PREVISÃO PARA 2017</t>
  </si>
  <si>
    <t>2016</t>
  </si>
  <si>
    <t>DECLARAÇÃO DE CONFORMIDADE DO ORAM /2017</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</si>
  <si>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</si>
  <si>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</si>
  <si>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</si>
  <si>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</si>
  <si>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</si>
  <si>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</si>
  <si>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</si>
  <si>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</si>
  <si>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</si>
  <si>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</si>
  <si>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No caso dos SFA e EPR deve ser inidicado como plafond o valor financiado por conta de receitas gerais.</t>
  </si>
  <si>
    <t>Nota:</t>
  </si>
  <si>
    <t>SERVIÇOS SIMPLES E INTEGRADOS:</t>
  </si>
  <si>
    <t>O responsável da Unidade de Gestão:</t>
  </si>
  <si>
    <t>Contributo para o Cap. VI - Políticas Sectoriais, do Relatório do ORAM 2017</t>
  </si>
  <si>
    <t>TOTAL DO PLAFOND ATRIBUÍDO PELA SRF</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</si>
  <si>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</si>
  <si>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</si>
  <si>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</si>
  <si>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</si>
  <si>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</si>
  <si>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</si>
  <si>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</si>
  <si>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</si>
  <si>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</si>
  <si>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</si>
  <si>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</si>
  <si>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</si>
  <si>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</si>
  <si>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</si>
  <si>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</si>
  <si>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</si>
  <si>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</si>
  <si>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</si>
  <si>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</si>
  <si>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</si>
  <si>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</si>
  <si>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</si>
  <si>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Nota: As linhas da receita só devem ser preenchidas pelos SFA e EPR.</t>
  </si>
  <si>
    <t>Contribuições para a segurança social</t>
  </si>
  <si>
    <t xml:space="preserve">Código dos Serviços: </t>
  </si>
  <si>
    <t>Designação da Secretaria:</t>
  </si>
  <si>
    <t>Pagamentos efetuados em junho 2016
(1)</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</si>
  <si>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</si>
  <si>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</si>
  <si>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</si>
  <si>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</si>
  <si>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</si>
  <si>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</si>
  <si>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</si>
  <si>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</si>
  <si>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</si>
  <si>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ESTUDOS, PARECERES, PROJETOS E CONSULTADORIA</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</si>
  <si>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</si>
  <si>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</si>
  <si>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</si>
  <si>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</si>
  <si>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</si>
  <si>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</si>
  <si>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</si>
  <si>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</si>
  <si>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</si>
  <si>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</si>
  <si>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</si>
  <si>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</si>
  <si>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</si>
  <si>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</si>
  <si>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</si>
  <si>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</si>
  <si>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</si>
  <si>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</si>
  <si>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</si>
  <si>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</si>
  <si>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</si>
  <si>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</si>
  <si>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</si>
  <si>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</si>
  <si>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</si>
  <si>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</si>
  <si>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</si>
  <si>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</si>
  <si>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</si>
  <si>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</si>
  <si>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</si>
  <si>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</si>
  <si>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</si>
  <si>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</si>
  <si>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</si>
  <si>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</si>
  <si>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</si>
  <si>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</si>
  <si>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</si>
  <si>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</si>
  <si>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</si>
  <si>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</si>
  <si>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</si>
  <si>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</si>
  <si>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</si>
  <si>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</si>
  <si>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</si>
  <si>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</si>
  <si>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</si>
  <si>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</si>
  <si>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</si>
  <si>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ANEXO XIX</t>
  </si>
  <si>
    <t>I - Proposta de Orçamento para 2017</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</si>
  <si>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</si>
  <si>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</si>
  <si>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</si>
  <si>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</si>
  <si>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</si>
  <si>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</si>
  <si>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</si>
  <si>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</si>
  <si>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</si>
  <si>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</si>
  <si>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</si>
  <si>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</si>
  <si>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</si>
  <si>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</si>
  <si>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</si>
  <si>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</si>
  <si>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</si>
  <si>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</si>
  <si>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</si>
  <si>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</si>
  <si>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</si>
  <si>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</si>
  <si>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</si>
  <si>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</si>
  <si>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</si>
  <si>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</si>
  <si>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</si>
  <si>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</si>
  <si>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</si>
  <si>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</si>
  <si>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</si>
  <si>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</si>
  <si>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</si>
  <si>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</si>
  <si>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</si>
  <si>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</si>
  <si>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</si>
  <si>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</si>
  <si>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</si>
  <si>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</si>
  <si>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</si>
  <si>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</si>
  <si>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</si>
  <si>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</si>
  <si>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</si>
  <si>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</si>
  <si>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</si>
  <si>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</si>
  <si>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</si>
  <si>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</si>
  <si>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</si>
  <si>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</si>
  <si>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</si>
  <si>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</si>
  <si>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</si>
  <si>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</si>
  <si>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</si>
  <si>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</si>
  <si>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</si>
  <si>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</si>
  <si>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</si>
  <si>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</si>
  <si>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</si>
  <si>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</si>
  <si>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</si>
  <si>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</si>
  <si>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</si>
  <si>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r>
      <rPr>
        <sz val="11"/>
        <color indexed="56"/>
        <rFont val="Calibri"/>
        <family val="2"/>
      </rPr>
      <t>▪</t>
    </r>
    <r>
      <rPr>
        <sz val="7"/>
        <color indexed="56"/>
        <rFont val="Calibri"/>
        <family val="2"/>
      </rPr>
      <t xml:space="preserve">  </t>
    </r>
    <r>
      <rPr>
        <sz val="11"/>
        <color theme="1"/>
        <rFont val="Calibri"/>
        <family val="2"/>
        <scheme val="minor"/>
      </rPr>
      <t>Identificação de Medidas de Eficiência (Anexo XVIII)</t>
    </r>
  </si>
  <si>
    <t>Secretaria Regional:</t>
  </si>
  <si>
    <t>INICIATIVAS DE EFICIÊNCIA E CONTROLO ORÇAMENTAL</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</si>
  <si>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</si>
  <si>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</si>
  <si>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</si>
  <si>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 xml:space="preserve">Devem ser apresentadas pelo menos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</si>
  <si>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Justificação detalhada de cada medida de eficiência Orçamental.</t>
  </si>
  <si>
    <t>III – Justificação de ausência de informação (A validar pela respetiva tutela)</t>
  </si>
  <si>
    <t xml:space="preserve">No caso de o serviço não discriminar e justificar  pelo menos 5 iniciativas nas áreas supracitadas, ou outras que se enquadrem no objetivo de melhoria de eficiência da despesa e controlo orçamental, deverá o serviço apresentar uma justificação fundamentada e validada pela respetiva tutela.  </t>
  </si>
  <si>
    <t>Valor estimado ORAM 2017</t>
  </si>
  <si>
    <t>Instruções de preenchimento das Iniciativas de eficiência e controlo orçamental - ANEXO XVIII</t>
  </si>
  <si>
    <t>ANEXO  XIX</t>
  </si>
  <si>
    <t xml:space="preserve">&gt; Memória justificativa
&gt; Declaração de conformidade                                     &gt; Iniciativas de Eficiência e Controlo Orçamental
</t>
  </si>
  <si>
    <r>
      <t xml:space="preserve">E-MAIL
</t>
    </r>
    <r>
      <rPr>
        <sz val="11"/>
        <rFont val="Calibri"/>
        <family val="2"/>
      </rPr>
      <t>Anexo V -  Memória justificativa  
Anexo XVII -  Declaração de Conformidade e                    Anexo XVIII - Iniciativas de Eficiência e Controlo Orçamental</t>
    </r>
  </si>
  <si>
    <t>(1) Pagamentos efetuados em junho 2016:</t>
  </si>
  <si>
    <t>Receitas Gerais - Dotação com compensação em receita</t>
  </si>
  <si>
    <t>283</t>
  </si>
  <si>
    <t xml:space="preserve">FSUE - Fundo de Solidariedade da União Europeia </t>
  </si>
  <si>
    <t>483</t>
  </si>
  <si>
    <t>FSUE - Fundo de Solidariedade da União Europeia</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</si>
</sst>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 #,##0.00\ &quot;€&quot;_-;\-* #,##0.00\ &quot;€&quot;_-;_-* &quot;-&quot;??\ &quot;€&quot;_-;_-@_-"/>
    <numFmt numFmtId="43" formatCode="_-* #,##0.00\ _€_-;\-* #,##0.00\ _€_-;_-* &quot;-&quot;??\ _€_-;_-@_-"/>
    <numFmt numFmtId="164" formatCode="0#0#0#"/>
    <numFmt numFmtId="165" formatCode="00"/>
    <numFmt numFmtId="166" formatCode="0#"/>
    <numFmt numFmtId="167" formatCode="0.0%"/>
    <numFmt numFmtId="168" formatCode="_(* #,##0.00_);_(* \(#,##0.00\);_(* &quot;-&quot;??_);_(@_)"/>
    <numFmt numFmtId="169" formatCode="_(* #,##0_);_(* \(#,##0\);_(* &quot;-&quot;_);_(@_)"/>
    <numFmt numFmtId="170" formatCode="_(&quot;$&quot;* #,##0.00_);_(&quot;$&quot;* \(#,##0.00\);_(&quot;$&quot;* &quot;-&quot;??_);_(@_)"/>
    <numFmt numFmtId="171" formatCode="_(&quot;$&quot;* #,##0_);_(&quot;$&quot;* \(#,##0\);_(&quot;$&quot;* &quot;-&quot;_);_(@_)"/>
    <numFmt numFmtId="172" formatCode="0##"/>
    <numFmt numFmtId="173" formatCode="000"/>
    <numFmt numFmtId="174" formatCode="00#"/>
    <numFmt numFmtId="175" formatCode="#,##0_ ;\-#,##0\ "/>
    <numFmt numFmtId="176" formatCode="#,##0.0\ &quot;€&quot;"/>
    <numFmt numFmtId="177" formatCode="0#\ ##\ ##\ ##"/>
    <numFmt numFmtId="178" formatCode="###,###,###,##0"/>
    <numFmt numFmtId="179" formatCode="_-* #,##0.00\ [$€]_-;\-* #,##0.00\ [$€]_-;_-* &quot;-&quot;??\ [$€]_-;_-@_-"/>
    <numFmt numFmtId="180" formatCode="_(* #,##0_);_(* \(#,##0\);_(* &quot;-&quot;??_);_(@_)"/>
    <numFmt numFmtId="181" formatCode="[$-816]d/mmm/yyyy;@"/>
    <numFmt numFmtId="182" formatCode="#,##0.0_ ;\-#,##0.0\ "/>
    <numFmt numFmtId="183" formatCode="#,##0.00_ ;\-#,##0.00\ "/>
  </numFmts>
  <fonts count="143">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b/>
      <sz val="9"/>
      <color indexed="12"/>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sz val="10"/>
      <color rgb="FFFF000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b/>
      <i/>
      <sz val="10"/>
      <name val="Calibri"/>
      <family val="2"/>
      <scheme val="minor"/>
    </font>
    <font>
      <i/>
      <sz val="8"/>
      <color theme="0" tint="-0.14999847407452621"/>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s>
  <fills count="43">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6" tint="0.79998168889431442"/>
        <bgColor indexed="64"/>
      </patternFill>
    </fill>
    <fill>
      <patternFill patternType="solid">
        <fgColor theme="6" tint="0.39997558519241921"/>
        <bgColor indexed="64"/>
      </patternFill>
    </fill>
  </fills>
  <borders count="124">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s>
  <cellStyleXfs count="115">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69"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3" fillId="0" borderId="0"/>
    <xf numFmtId="0" fontId="33" fillId="0" borderId="0"/>
    <xf numFmtId="0" fontId="8" fillId="0" borderId="0"/>
    <xf numFmtId="0" fontId="5" fillId="0" borderId="0"/>
    <xf numFmtId="0" fontId="16" fillId="0" borderId="0"/>
    <xf numFmtId="0" fontId="19" fillId="0" borderId="0"/>
    <xf numFmtId="0" fontId="33" fillId="0" borderId="0"/>
    <xf numFmtId="9" fontId="62" fillId="0" borderId="0" applyFont="0" applyFill="0" applyBorder="0" applyAlignment="0" applyProtection="0"/>
    <xf numFmtId="0" fontId="15" fillId="0" borderId="0" applyNumberFormat="0" applyFill="0" applyBorder="0" applyAlignment="0" applyProtection="0"/>
    <xf numFmtId="43" fontId="62" fillId="0" borderId="0" applyFont="0" applyFill="0" applyBorder="0" applyAlignment="0" applyProtection="0"/>
    <xf numFmtId="0" fontId="110" fillId="23" borderId="0" applyNumberFormat="0" applyBorder="0" applyAlignment="0" applyProtection="0"/>
    <xf numFmtId="0" fontId="111" fillId="24" borderId="0" applyNumberFormat="0" applyBorder="0" applyAlignment="0" applyProtection="0"/>
    <xf numFmtId="0" fontId="111" fillId="24" borderId="0" applyNumberFormat="0" applyBorder="0" applyAlignment="0" applyProtection="0"/>
    <xf numFmtId="0" fontId="110" fillId="25" borderId="0" applyNumberFormat="0" applyBorder="0" applyAlignment="0" applyProtection="0"/>
    <xf numFmtId="0" fontId="110" fillId="26" borderId="0" applyNumberFormat="0" applyBorder="0" applyAlignment="0" applyProtection="0"/>
    <xf numFmtId="0" fontId="111" fillId="27" borderId="0" applyNumberFormat="0" applyBorder="0" applyAlignment="0" applyProtection="0"/>
    <xf numFmtId="0" fontId="111" fillId="28" borderId="0" applyNumberFormat="0" applyBorder="0" applyAlignment="0" applyProtection="0"/>
    <xf numFmtId="0" fontId="110" fillId="29" borderId="0" applyNumberFormat="0" applyBorder="0" applyAlignment="0" applyProtection="0"/>
    <xf numFmtId="0" fontId="110" fillId="29" borderId="0" applyNumberFormat="0" applyBorder="0" applyAlignment="0" applyProtection="0"/>
    <xf numFmtId="0" fontId="111" fillId="27" borderId="0" applyNumberFormat="0" applyBorder="0" applyAlignment="0" applyProtection="0"/>
    <xf numFmtId="0" fontId="111" fillId="30" borderId="0" applyNumberFormat="0" applyBorder="0" applyAlignment="0" applyProtection="0"/>
    <xf numFmtId="0" fontId="110" fillId="28" borderId="0" applyNumberFormat="0" applyBorder="0" applyAlignment="0" applyProtection="0"/>
    <xf numFmtId="0" fontId="110" fillId="23" borderId="0" applyNumberFormat="0" applyBorder="0" applyAlignment="0" applyProtection="0"/>
    <xf numFmtId="0" fontId="111" fillId="24" borderId="0" applyNumberFormat="0" applyBorder="0" applyAlignment="0" applyProtection="0"/>
    <xf numFmtId="0" fontId="111" fillId="28" borderId="0" applyNumberFormat="0" applyBorder="0" applyAlignment="0" applyProtection="0"/>
    <xf numFmtId="0" fontId="110" fillId="28" borderId="0" applyNumberFormat="0" applyBorder="0" applyAlignment="0" applyProtection="0"/>
    <xf numFmtId="0" fontId="110" fillId="31" borderId="0" applyNumberFormat="0" applyBorder="0" applyAlignment="0" applyProtection="0"/>
    <xf numFmtId="0" fontId="111" fillId="32" borderId="0" applyNumberFormat="0" applyBorder="0" applyAlignment="0" applyProtection="0"/>
    <xf numFmtId="0" fontId="111" fillId="24" borderId="0" applyNumberFormat="0" applyBorder="0" applyAlignment="0" applyProtection="0"/>
    <xf numFmtId="0" fontId="110" fillId="25" borderId="0" applyNumberFormat="0" applyBorder="0" applyAlignment="0" applyProtection="0"/>
    <xf numFmtId="0" fontId="110" fillId="33" borderId="0" applyNumberFormat="0" applyBorder="0" applyAlignment="0" applyProtection="0"/>
    <xf numFmtId="0" fontId="111" fillId="27" borderId="0" applyNumberFormat="0" applyBorder="0" applyAlignment="0" applyProtection="0"/>
    <xf numFmtId="0" fontId="111" fillId="34" borderId="0" applyNumberFormat="0" applyBorder="0" applyAlignment="0" applyProtection="0"/>
    <xf numFmtId="0" fontId="110" fillId="34" borderId="0" applyNumberFormat="0" applyBorder="0" applyAlignment="0" applyProtection="0"/>
    <xf numFmtId="0" fontId="112" fillId="35" borderId="0" applyNumberFormat="0" applyBorder="0" applyAlignment="0" applyProtection="0"/>
    <xf numFmtId="0" fontId="113" fillId="36" borderId="2" applyNumberFormat="0" applyAlignment="0" applyProtection="0"/>
    <xf numFmtId="0" fontId="114" fillId="29" borderId="4" applyNumberFormat="0" applyAlignment="0" applyProtection="0"/>
    <xf numFmtId="0" fontId="115" fillId="37" borderId="0" applyNumberFormat="0" applyBorder="0" applyAlignment="0" applyProtection="0"/>
    <xf numFmtId="0" fontId="115" fillId="38" borderId="0" applyNumberFormat="0" applyBorder="0" applyAlignment="0" applyProtection="0"/>
    <xf numFmtId="0" fontId="115" fillId="39" borderId="0" applyNumberFormat="0" applyBorder="0" applyAlignment="0" applyProtection="0"/>
    <xf numFmtId="179" fontId="8" fillId="0" borderId="0" applyFont="0" applyFill="0" applyBorder="0" applyAlignment="0" applyProtection="0"/>
    <xf numFmtId="0" fontId="116" fillId="30" borderId="0" applyNumberFormat="0" applyBorder="0" applyAlignment="0" applyProtection="0"/>
    <xf numFmtId="0" fontId="117" fillId="0" borderId="102" applyNumberFormat="0" applyFill="0" applyAlignment="0" applyProtection="0"/>
    <xf numFmtId="0" fontId="118" fillId="0" borderId="1" applyNumberFormat="0" applyFill="0" applyAlignment="0" applyProtection="0"/>
    <xf numFmtId="0" fontId="119" fillId="0" borderId="103" applyNumberFormat="0" applyFill="0" applyAlignment="0" applyProtection="0"/>
    <xf numFmtId="0" fontId="119" fillId="0" borderId="0" applyNumberFormat="0" applyFill="0" applyBorder="0" applyAlignment="0" applyProtection="0"/>
    <xf numFmtId="0" fontId="126" fillId="0" borderId="0" applyNumberFormat="0" applyFill="0" applyBorder="0" applyAlignment="0" applyProtection="0">
      <alignment vertical="top"/>
      <protection locked="0"/>
    </xf>
    <xf numFmtId="0" fontId="120" fillId="34" borderId="2" applyNumberFormat="0" applyAlignment="0" applyProtection="0"/>
    <xf numFmtId="0" fontId="121" fillId="0" borderId="3" applyNumberFormat="0" applyFill="0" applyAlignment="0" applyProtection="0"/>
    <xf numFmtId="0" fontId="122" fillId="40" borderId="0" applyNumberFormat="0" applyBorder="0" applyAlignment="0" applyProtection="0"/>
    <xf numFmtId="0" fontId="8" fillId="0" borderId="0"/>
    <xf numFmtId="0" fontId="8" fillId="0" borderId="0"/>
    <xf numFmtId="0" fontId="62" fillId="0" borderId="0"/>
    <xf numFmtId="0" fontId="61" fillId="0" borderId="0"/>
    <xf numFmtId="0" fontId="8" fillId="0" borderId="0"/>
    <xf numFmtId="0" fontId="62" fillId="0" borderId="0"/>
    <xf numFmtId="0" fontId="8" fillId="0" borderId="0"/>
    <xf numFmtId="0" fontId="61" fillId="0" borderId="0"/>
    <xf numFmtId="0" fontId="62" fillId="0" borderId="0"/>
    <xf numFmtId="0" fontId="62" fillId="0" borderId="0"/>
    <xf numFmtId="0" fontId="62" fillId="0" borderId="0"/>
    <xf numFmtId="0" fontId="62" fillId="0" borderId="0"/>
    <xf numFmtId="0" fontId="62" fillId="0" borderId="0"/>
    <xf numFmtId="0" fontId="16" fillId="0" borderId="0"/>
    <xf numFmtId="0" fontId="62" fillId="0" borderId="0"/>
    <xf numFmtId="0" fontId="62" fillId="0" borderId="0"/>
    <xf numFmtId="0" fontId="62" fillId="0" borderId="0"/>
    <xf numFmtId="0" fontId="62" fillId="0" borderId="0"/>
    <xf numFmtId="0" fontId="62" fillId="0" borderId="0"/>
    <xf numFmtId="0" fontId="111" fillId="0" borderId="0"/>
    <xf numFmtId="0" fontId="8" fillId="27" borderId="5" applyNumberFormat="0" applyFont="0" applyAlignment="0" applyProtection="0"/>
    <xf numFmtId="0" fontId="124" fillId="36" borderId="6" applyNumberFormat="0" applyAlignment="0" applyProtection="0"/>
    <xf numFmtId="9" fontId="123"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0" fontId="15" fillId="0" borderId="0" applyNumberFormat="0" applyFill="0" applyBorder="0" applyAlignment="0" applyProtection="0"/>
    <xf numFmtId="43" fontId="62" fillId="0" borderId="0" applyFont="0" applyFill="0" applyBorder="0" applyAlignment="0" applyProtection="0"/>
    <xf numFmtId="0" fontId="8" fillId="0" borderId="0" applyFont="0" applyFill="0" applyBorder="0" applyAlignment="0" applyProtection="0"/>
    <xf numFmtId="180" fontId="9" fillId="0" borderId="0" applyFont="0" applyFill="0" applyBorder="0" applyAlignment="0" applyProtection="0"/>
    <xf numFmtId="43" fontId="62" fillId="0" borderId="0" applyFon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4" fontId="62" fillId="0" borderId="0" applyFont="0" applyFill="0" applyBorder="0" applyAlignment="0" applyProtection="0"/>
  </cellStyleXfs>
  <cellXfs count="1152">
    <xf numFmtId="0" fontId="0" fillId="0" borderId="0" xfId="0"/>
    <xf numFmtId="166" fontId="3" fillId="0" borderId="7" xfId="0" applyNumberFormat="1" applyFont="1" applyFill="1" applyBorder="1" applyAlignment="1" applyProtection="1">
      <alignment horizontal="left"/>
    </xf>
    <xf numFmtId="0" fontId="3" fillId="0" borderId="7" xfId="0" applyFont="1" applyFill="1" applyBorder="1" applyProtection="1"/>
    <xf numFmtId="166" fontId="4" fillId="0" borderId="7" xfId="0" applyNumberFormat="1" applyFont="1" applyFill="1" applyBorder="1" applyAlignment="1" applyProtection="1">
      <alignment horizontal="left"/>
    </xf>
    <xf numFmtId="0" fontId="4" fillId="0" borderId="7" xfId="0" applyFont="1" applyFill="1" applyBorder="1" applyProtection="1"/>
    <xf numFmtId="166"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7" fillId="0" borderId="0" xfId="0" applyFont="1"/>
    <xf numFmtId="0" fontId="3" fillId="0" borderId="0" xfId="0" applyFont="1"/>
    <xf numFmtId="0" fontId="68" fillId="0" borderId="0" xfId="0" applyFont="1"/>
    <xf numFmtId="0" fontId="69" fillId="0" borderId="0" xfId="0" applyFont="1" applyFill="1" applyBorder="1"/>
    <xf numFmtId="0" fontId="0" fillId="0" borderId="0" xfId="0" applyFill="1"/>
    <xf numFmtId="0" fontId="66" fillId="0" borderId="0" xfId="30" applyFont="1" applyBorder="1"/>
    <xf numFmtId="0" fontId="66" fillId="0" borderId="0" xfId="25" applyFont="1" applyAlignment="1">
      <alignment horizontal="center"/>
    </xf>
    <xf numFmtId="0" fontId="65" fillId="0" borderId="0" xfId="30" applyFont="1"/>
    <xf numFmtId="0" fontId="65" fillId="0" borderId="0" xfId="32" applyFont="1"/>
    <xf numFmtId="0" fontId="69" fillId="0" borderId="0" xfId="0" applyFont="1" applyBorder="1"/>
    <xf numFmtId="172" fontId="70" fillId="0" borderId="8" xfId="26" applyNumberFormat="1" applyFont="1" applyFill="1" applyBorder="1" applyAlignment="1">
      <alignment horizontal="center" vertical="center" wrapText="1"/>
    </xf>
    <xf numFmtId="172" fontId="70" fillId="0" borderId="91" xfId="26" quotePrefix="1" applyNumberFormat="1" applyFont="1" applyFill="1" applyBorder="1" applyAlignment="1">
      <alignment horizontal="center" vertical="center" wrapText="1"/>
    </xf>
    <xf numFmtId="172" fontId="70" fillId="0" borderId="92" xfId="26" applyNumberFormat="1" applyFont="1" applyFill="1" applyBorder="1" applyAlignment="1">
      <alignment horizontal="center" vertical="center" wrapText="1"/>
    </xf>
    <xf numFmtId="49" fontId="70" fillId="0" borderId="93" xfId="26" applyNumberFormat="1" applyFont="1" applyFill="1" applyBorder="1" applyAlignment="1">
      <alignment horizontal="center" vertical="center" wrapText="1"/>
    </xf>
    <xf numFmtId="0" fontId="71" fillId="0" borderId="8" xfId="26" applyFont="1" applyFill="1" applyBorder="1" applyAlignment="1">
      <alignment horizontal="center" vertical="center" wrapText="1"/>
    </xf>
    <xf numFmtId="172" fontId="72" fillId="0" borderId="9" xfId="26" applyNumberFormat="1" applyFont="1" applyFill="1" applyBorder="1" applyAlignment="1">
      <alignment horizontal="center" vertical="center" wrapText="1"/>
    </xf>
    <xf numFmtId="172" fontId="70" fillId="0" borderId="10" xfId="26" quotePrefix="1" applyNumberFormat="1" applyFont="1" applyFill="1" applyBorder="1" applyAlignment="1">
      <alignment horizontal="right" vertical="center" wrapText="1" indent="1"/>
    </xf>
    <xf numFmtId="172" fontId="70" fillId="0" borderId="9" xfId="26" quotePrefix="1" applyNumberFormat="1" applyFont="1" applyFill="1" applyBorder="1" applyAlignment="1">
      <alignment horizontal="center" vertical="center" wrapText="1"/>
    </xf>
    <xf numFmtId="172" fontId="70" fillId="0" borderId="11" xfId="26" applyNumberFormat="1" applyFont="1" applyFill="1" applyBorder="1" applyAlignment="1">
      <alignment horizontal="center" vertical="center" wrapText="1"/>
    </xf>
    <xf numFmtId="49" fontId="70" fillId="0" borderId="12" xfId="26" applyNumberFormat="1" applyFont="1" applyFill="1" applyBorder="1" applyAlignment="1">
      <alignment horizontal="center" vertical="center" wrapText="1"/>
    </xf>
    <xf numFmtId="0" fontId="70" fillId="0" borderId="9" xfId="26" applyFont="1" applyFill="1" applyBorder="1" applyAlignment="1">
      <alignment horizontal="center" vertical="center" wrapText="1"/>
    </xf>
    <xf numFmtId="172" fontId="72" fillId="0" borderId="13" xfId="26" applyNumberFormat="1" applyFont="1" applyFill="1" applyBorder="1" applyAlignment="1">
      <alignment vertical="center" wrapText="1"/>
    </xf>
    <xf numFmtId="172" fontId="70" fillId="0" borderId="14" xfId="26" applyNumberFormat="1" applyFont="1" applyFill="1" applyBorder="1" applyAlignment="1">
      <alignment horizontal="left" vertical="center" wrapText="1"/>
    </xf>
    <xf numFmtId="172" fontId="70" fillId="0" borderId="15" xfId="26" applyNumberFormat="1" applyFont="1" applyFill="1" applyBorder="1" applyAlignment="1">
      <alignment horizontal="left" vertical="center" wrapText="1"/>
    </xf>
    <xf numFmtId="172" fontId="0" fillId="0" borderId="16" xfId="0" applyNumberFormat="1" applyBorder="1"/>
    <xf numFmtId="172" fontId="70" fillId="0" borderId="17" xfId="26" quotePrefix="1" applyNumberFormat="1" applyFont="1" applyFill="1" applyBorder="1" applyAlignment="1">
      <alignment horizontal="left" vertical="center" wrapText="1" indent="1"/>
    </xf>
    <xf numFmtId="172" fontId="70" fillId="0" borderId="18" xfId="26" applyNumberFormat="1" applyFont="1" applyFill="1" applyBorder="1" applyAlignment="1">
      <alignment horizontal="center" vertical="center" wrapText="1"/>
    </xf>
    <xf numFmtId="49" fontId="70" fillId="0" borderId="19" xfId="26" applyNumberFormat="1" applyFont="1" applyFill="1" applyBorder="1" applyAlignment="1">
      <alignment horizontal="center" vertical="center" wrapText="1"/>
    </xf>
    <xf numFmtId="172" fontId="70" fillId="0" borderId="20" xfId="26" quotePrefix="1" applyNumberFormat="1" applyFont="1" applyFill="1" applyBorder="1" applyAlignment="1">
      <alignment horizontal="left" vertical="center" wrapText="1" indent="1"/>
    </xf>
    <xf numFmtId="49" fontId="70" fillId="0" borderId="0" xfId="26" applyNumberFormat="1" applyFont="1" applyFill="1" applyBorder="1" applyAlignment="1">
      <alignment horizontal="center" vertical="center" wrapText="1"/>
    </xf>
    <xf numFmtId="0" fontId="70" fillId="0" borderId="21" xfId="26" applyFont="1" applyFill="1" applyBorder="1" applyAlignment="1">
      <alignment horizontal="center" vertical="center" wrapText="1"/>
    </xf>
    <xf numFmtId="49" fontId="70" fillId="0" borderId="22" xfId="26" applyNumberFormat="1" applyFont="1" applyFill="1" applyBorder="1" applyAlignment="1">
      <alignment horizontal="center" vertical="center" wrapText="1"/>
    </xf>
    <xf numFmtId="172" fontId="70" fillId="0" borderId="23" xfId="26" quotePrefix="1" applyNumberFormat="1" applyFont="1" applyFill="1" applyBorder="1" applyAlignment="1">
      <alignment horizontal="left" vertical="center" wrapText="1" indent="1"/>
    </xf>
    <xf numFmtId="172" fontId="70" fillId="16" borderId="13" xfId="26" applyNumberFormat="1" applyFont="1" applyFill="1" applyBorder="1" applyAlignment="1">
      <alignment horizontal="center" vertical="center" wrapText="1"/>
    </xf>
    <xf numFmtId="172" fontId="70" fillId="0" borderId="24" xfId="26" applyNumberFormat="1" applyFont="1" applyFill="1" applyBorder="1" applyAlignment="1">
      <alignment horizontal="left" vertical="center" wrapText="1"/>
    </xf>
    <xf numFmtId="0" fontId="0" fillId="0" borderId="16" xfId="0" applyBorder="1"/>
    <xf numFmtId="172" fontId="70" fillId="0" borderId="16" xfId="26" applyNumberFormat="1" applyFont="1" applyFill="1" applyBorder="1" applyAlignment="1">
      <alignment horizontal="center" vertical="center" wrapText="1"/>
    </xf>
    <xf numFmtId="49" fontId="70" fillId="0" borderId="24"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0" fontId="70" fillId="0" borderId="0" xfId="26" applyFont="1" applyFill="1" applyBorder="1" applyAlignment="1">
      <alignment horizontal="center" wrapText="1"/>
    </xf>
    <xf numFmtId="0" fontId="0" fillId="0" borderId="0" xfId="0" applyBorder="1"/>
    <xf numFmtId="172" fontId="70" fillId="0" borderId="0" xfId="26" applyNumberFormat="1" applyFont="1" applyFill="1" applyBorder="1" applyAlignment="1">
      <alignment horizontal="center" vertical="center" wrapText="1"/>
    </xf>
    <xf numFmtId="0" fontId="70" fillId="0" borderId="0" xfId="26" applyFont="1" applyFill="1" applyBorder="1" applyAlignment="1">
      <alignment horizontal="center" vertical="center" wrapText="1"/>
    </xf>
    <xf numFmtId="0" fontId="0" fillId="0" borderId="0" xfId="0" applyAlignment="1">
      <alignment horizontal="left" vertical="top"/>
    </xf>
    <xf numFmtId="0" fontId="64" fillId="0" borderId="0" xfId="0" applyFont="1" applyAlignment="1">
      <alignment horizontal="right"/>
    </xf>
    <xf numFmtId="0" fontId="73" fillId="0" borderId="0" xfId="26" applyFont="1" applyFill="1" applyAlignment="1">
      <alignment horizontal="left"/>
    </xf>
    <xf numFmtId="0" fontId="63" fillId="0" borderId="0" xfId="0" applyFont="1"/>
    <xf numFmtId="0" fontId="63" fillId="0" borderId="0" xfId="0" applyFont="1" applyFill="1"/>
    <xf numFmtId="0" fontId="74" fillId="0" borderId="0" xfId="0" applyFont="1" applyAlignment="1">
      <alignment horizontal="right" vertical="top"/>
    </xf>
    <xf numFmtId="0" fontId="66" fillId="0" borderId="0" xfId="26" applyFont="1" applyFill="1" applyAlignment="1">
      <alignment horizontal="left" vertical="top" wrapText="1" indent="2"/>
    </xf>
    <xf numFmtId="0" fontId="65" fillId="0" borderId="0" xfId="26" applyFont="1" applyFill="1" applyAlignment="1">
      <alignment horizontal="left" vertical="top" wrapText="1" indent="6"/>
    </xf>
    <xf numFmtId="0" fontId="74" fillId="0" borderId="0" xfId="0" applyFont="1" applyAlignment="1">
      <alignment horizontal="right"/>
    </xf>
    <xf numFmtId="0" fontId="66" fillId="0" borderId="0" xfId="26" applyFont="1" applyFill="1" applyAlignment="1">
      <alignment horizontal="left"/>
    </xf>
    <xf numFmtId="0" fontId="65" fillId="0" borderId="0" xfId="26" applyFont="1" applyFill="1" applyAlignment="1">
      <alignment horizontal="left" vertical="top" wrapText="1"/>
    </xf>
    <xf numFmtId="0" fontId="66" fillId="0" borderId="0" xfId="26" quotePrefix="1" applyFont="1" applyFill="1" applyAlignment="1">
      <alignment horizontal="left"/>
    </xf>
    <xf numFmtId="0" fontId="69" fillId="0" borderId="0" xfId="0" applyFont="1" applyFill="1" applyAlignment="1">
      <alignment horizontal="left" indent="2"/>
    </xf>
    <xf numFmtId="0" fontId="69" fillId="0" borderId="0" xfId="0" applyFont="1" applyFill="1" applyAlignment="1"/>
    <xf numFmtId="0" fontId="65" fillId="0" borderId="0" xfId="26" applyFont="1" applyFill="1" applyAlignment="1">
      <alignment horizontal="left" vertical="top" indent="2"/>
    </xf>
    <xf numFmtId="0" fontId="65" fillId="0" borderId="0" xfId="26" applyFont="1" applyFill="1" applyAlignment="1">
      <alignment vertical="top"/>
    </xf>
    <xf numFmtId="0" fontId="65" fillId="0" borderId="0" xfId="26" quotePrefix="1" applyFont="1" applyFill="1" applyAlignment="1">
      <alignment horizontal="left" vertical="center" indent="2"/>
    </xf>
    <xf numFmtId="0" fontId="69" fillId="0" borderId="0" xfId="0" quotePrefix="1" applyFont="1" applyFill="1" applyAlignment="1">
      <alignment horizontal="left" vertical="center" indent="2"/>
    </xf>
    <xf numFmtId="0" fontId="75" fillId="0" borderId="0" xfId="26" applyFont="1" applyFill="1" applyAlignment="1">
      <alignment horizontal="left" vertical="top" wrapText="1"/>
    </xf>
    <xf numFmtId="0" fontId="76" fillId="0" borderId="0" xfId="26" applyFont="1" applyFill="1" applyAlignment="1">
      <alignment horizontal="left"/>
    </xf>
    <xf numFmtId="0" fontId="65" fillId="0" borderId="0" xfId="26" applyFont="1" applyFill="1" applyAlignment="1">
      <alignment vertical="top" wrapText="1"/>
    </xf>
    <xf numFmtId="0" fontId="77" fillId="0" borderId="0" xfId="26" quotePrefix="1" applyFont="1" applyFill="1" applyAlignment="1">
      <alignment horizontal="left" vertical="top" indent="3"/>
    </xf>
    <xf numFmtId="0" fontId="66" fillId="0" borderId="0" xfId="26" applyFont="1" applyFill="1" applyAlignment="1">
      <alignment vertical="top"/>
    </xf>
    <xf numFmtId="0" fontId="65" fillId="0" borderId="0" xfId="26" quotePrefix="1" applyFont="1" applyFill="1" applyAlignment="1">
      <alignment horizontal="left" indent="2"/>
    </xf>
    <xf numFmtId="0" fontId="9" fillId="0" borderId="0" xfId="33" applyFont="1"/>
    <xf numFmtId="0" fontId="78" fillId="0" borderId="0" xfId="26" applyFont="1" applyFill="1" applyAlignment="1">
      <alignment vertical="center"/>
    </xf>
    <xf numFmtId="0" fontId="9" fillId="0" borderId="0" xfId="30" applyFont="1"/>
    <xf numFmtId="0" fontId="10" fillId="0" borderId="0" xfId="30" applyFont="1" applyBorder="1"/>
    <xf numFmtId="0" fontId="79" fillId="0" borderId="0" xfId="0" applyFont="1" applyFill="1" applyBorder="1" applyAlignment="1">
      <alignment vertical="center"/>
    </xf>
    <xf numFmtId="0" fontId="20" fillId="0" borderId="0" xfId="33" applyFont="1" applyAlignment="1">
      <alignment horizontal="center"/>
    </xf>
    <xf numFmtId="0" fontId="65" fillId="0" borderId="0" xfId="33" applyFont="1"/>
    <xf numFmtId="0" fontId="66" fillId="12" borderId="7" xfId="33" applyFont="1" applyFill="1" applyBorder="1" applyAlignment="1">
      <alignment horizontal="center" vertical="center"/>
    </xf>
    <xf numFmtId="0" fontId="66" fillId="12" borderId="7" xfId="33" applyFont="1" applyFill="1" applyBorder="1" applyAlignment="1">
      <alignment horizontal="center" vertical="center" wrapText="1"/>
    </xf>
    <xf numFmtId="0" fontId="0" fillId="0" borderId="0" xfId="0" applyFont="1"/>
    <xf numFmtId="0" fontId="65" fillId="0" borderId="11" xfId="33" applyFont="1" applyBorder="1"/>
    <xf numFmtId="0" fontId="80" fillId="0" borderId="11" xfId="33" applyFont="1" applyBorder="1" applyAlignment="1">
      <alignment horizontal="center"/>
    </xf>
    <xf numFmtId="0" fontId="66" fillId="0" borderId="0" xfId="33" applyFont="1" applyAlignment="1">
      <alignment horizontal="right"/>
    </xf>
    <xf numFmtId="0" fontId="65" fillId="0" borderId="7" xfId="33" quotePrefix="1" applyFont="1" applyBorder="1" applyAlignment="1">
      <alignment horizontal="right"/>
    </xf>
    <xf numFmtId="1" fontId="66" fillId="16" borderId="7" xfId="37" applyNumberFormat="1" applyFont="1" applyFill="1" applyBorder="1"/>
    <xf numFmtId="1" fontId="66" fillId="0" borderId="0" xfId="37" applyNumberFormat="1" applyFont="1"/>
    <xf numFmtId="1" fontId="68" fillId="0" borderId="0" xfId="37" applyNumberFormat="1" applyFont="1"/>
    <xf numFmtId="0" fontId="66" fillId="0" borderId="11" xfId="33" applyFont="1" applyBorder="1"/>
    <xf numFmtId="0" fontId="65" fillId="0" borderId="11" xfId="33" applyFont="1" applyBorder="1" applyAlignment="1">
      <alignment horizontal="left" indent="3"/>
    </xf>
    <xf numFmtId="0" fontId="65" fillId="0" borderId="25" xfId="33" applyFont="1" applyBorder="1"/>
    <xf numFmtId="0" fontId="80" fillId="0" borderId="25" xfId="33" applyFont="1" applyBorder="1" applyAlignment="1">
      <alignment horizontal="center"/>
    </xf>
    <xf numFmtId="0" fontId="65" fillId="0" borderId="7" xfId="33" applyFont="1" applyBorder="1" applyAlignment="1">
      <alignment horizontal="right"/>
    </xf>
    <xf numFmtId="1" fontId="66" fillId="0" borderId="0" xfId="33" applyNumberFormat="1" applyFont="1"/>
    <xf numFmtId="1" fontId="68" fillId="0" borderId="0" xfId="0" applyNumberFormat="1" applyFont="1"/>
    <xf numFmtId="0" fontId="65" fillId="0" borderId="26" xfId="33" applyFont="1" applyBorder="1" applyAlignment="1">
      <alignment horizontal="center"/>
    </xf>
    <xf numFmtId="0" fontId="65" fillId="0" borderId="26" xfId="33" applyFont="1" applyBorder="1"/>
    <xf numFmtId="0" fontId="65" fillId="0" borderId="0" xfId="33" applyFont="1" applyBorder="1"/>
    <xf numFmtId="0" fontId="80" fillId="0" borderId="0" xfId="33" applyFont="1" applyFill="1" applyBorder="1"/>
    <xf numFmtId="0" fontId="66" fillId="0" borderId="7" xfId="33" applyFont="1" applyBorder="1" applyAlignment="1">
      <alignment horizontal="right"/>
    </xf>
    <xf numFmtId="1" fontId="65" fillId="0" borderId="7" xfId="37" applyNumberFormat="1" applyFont="1" applyBorder="1"/>
    <xf numFmtId="1" fontId="65" fillId="0" borderId="0" xfId="33" applyNumberFormat="1" applyFont="1" applyAlignment="1">
      <alignment horizontal="right"/>
    </xf>
    <xf numFmtId="1" fontId="0" fillId="0" borderId="0" xfId="0" applyNumberFormat="1" applyFont="1" applyAlignment="1">
      <alignment horizontal="right"/>
    </xf>
    <xf numFmtId="0" fontId="81" fillId="14" borderId="7" xfId="33" applyFont="1" applyFill="1" applyBorder="1" applyAlignment="1">
      <alignment horizontal="right"/>
    </xf>
    <xf numFmtId="0" fontId="81" fillId="14" borderId="0" xfId="33" applyFont="1" applyFill="1" applyAlignment="1">
      <alignment horizontal="right"/>
    </xf>
    <xf numFmtId="0" fontId="82" fillId="0" borderId="7" xfId="33" applyFont="1" applyBorder="1" applyAlignment="1">
      <alignment horizontal="right" vertical="top" wrapText="1"/>
    </xf>
    <xf numFmtId="0" fontId="65" fillId="0" borderId="7" xfId="33" applyFont="1" applyBorder="1" applyAlignment="1">
      <alignment horizontal="center"/>
    </xf>
    <xf numFmtId="0" fontId="66" fillId="0" borderId="0" xfId="33" quotePrefix="1" applyFont="1" applyAlignment="1">
      <alignment horizontal="right" vertical="top"/>
    </xf>
    <xf numFmtId="0" fontId="65" fillId="0" borderId="27" xfId="33" applyFont="1" applyBorder="1"/>
    <xf numFmtId="0" fontId="67" fillId="0" borderId="0" xfId="0" applyFont="1" applyFill="1" applyAlignment="1">
      <alignment horizontal="left" indent="1"/>
    </xf>
    <xf numFmtId="0" fontId="67" fillId="0" borderId="0" xfId="0" applyFont="1" applyProtection="1"/>
    <xf numFmtId="0" fontId="83" fillId="0" borderId="0" xfId="0" applyFont="1" applyProtection="1"/>
    <xf numFmtId="0" fontId="67"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7" fillId="17" borderId="7" xfId="0" applyFont="1" applyFill="1" applyBorder="1" applyProtection="1"/>
    <xf numFmtId="0" fontId="67" fillId="14" borderId="0" xfId="0" applyFont="1" applyFill="1" applyProtection="1"/>
    <xf numFmtId="166" fontId="5" fillId="0" borderId="11" xfId="31" applyNumberFormat="1" applyFont="1" applyBorder="1" applyAlignment="1">
      <alignment horizontal="center"/>
    </xf>
    <xf numFmtId="0" fontId="5" fillId="0" borderId="11" xfId="31" applyFont="1" applyBorder="1"/>
    <xf numFmtId="166" fontId="5" fillId="0" borderId="25" xfId="31" applyNumberFormat="1" applyFont="1" applyBorder="1" applyAlignment="1">
      <alignment horizontal="center"/>
    </xf>
    <xf numFmtId="0" fontId="22" fillId="0" borderId="25" xfId="31" applyFont="1" applyBorder="1"/>
    <xf numFmtId="0" fontId="67" fillId="0" borderId="0" xfId="0" applyFont="1" applyBorder="1" applyProtection="1"/>
    <xf numFmtId="0" fontId="83"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3" fillId="17" borderId="7" xfId="0" applyFont="1" applyFill="1" applyBorder="1" applyProtection="1"/>
    <xf numFmtId="0" fontId="25" fillId="0" borderId="0" xfId="28" applyFont="1"/>
    <xf numFmtId="0" fontId="63" fillId="0" borderId="0" xfId="28"/>
    <xf numFmtId="0" fontId="63" fillId="0" borderId="0" xfId="28" applyBorder="1"/>
    <xf numFmtId="0" fontId="63" fillId="0" borderId="28" xfId="28" applyBorder="1"/>
    <xf numFmtId="173" fontId="63" fillId="0" borderId="0" xfId="28" applyNumberFormat="1" applyAlignment="1">
      <alignment horizontal="left"/>
    </xf>
    <xf numFmtId="0" fontId="63" fillId="0" borderId="0" xfId="28" applyFill="1"/>
    <xf numFmtId="0" fontId="9" fillId="0" borderId="0" xfId="28" applyFont="1" applyFill="1"/>
    <xf numFmtId="0" fontId="9" fillId="0" borderId="0" xfId="28" applyFont="1"/>
    <xf numFmtId="174" fontId="66" fillId="0" borderId="0" xfId="28" applyNumberFormat="1" applyFont="1" applyFill="1" applyAlignment="1">
      <alignment horizontal="center"/>
    </xf>
    <xf numFmtId="0" fontId="66" fillId="0" borderId="0" xfId="28" applyFont="1" applyAlignment="1">
      <alignment horizontal="center"/>
    </xf>
    <xf numFmtId="0" fontId="66" fillId="0" borderId="0" xfId="28" applyFont="1" applyFill="1" applyAlignment="1">
      <alignment horizontal="left"/>
    </xf>
    <xf numFmtId="0" fontId="65" fillId="0" borderId="0" xfId="28" applyFont="1"/>
    <xf numFmtId="0" fontId="65" fillId="0" borderId="0" xfId="28" applyFont="1" applyFill="1" applyAlignment="1">
      <alignment horizontal="center"/>
    </xf>
    <xf numFmtId="174" fontId="65" fillId="0" borderId="0" xfId="28" applyNumberFormat="1" applyFont="1" applyAlignment="1">
      <alignment horizontal="center" wrapText="1"/>
    </xf>
    <xf numFmtId="0" fontId="65" fillId="0" borderId="0" xfId="28" applyFont="1" applyAlignment="1">
      <alignment horizontal="left" wrapText="1"/>
    </xf>
    <xf numFmtId="0" fontId="66" fillId="0" borderId="0" xfId="28" applyFont="1" applyFill="1" applyBorder="1" applyAlignment="1">
      <alignment vertical="center" wrapText="1"/>
    </xf>
    <xf numFmtId="174" fontId="65" fillId="0" borderId="0" xfId="28" applyNumberFormat="1" applyFont="1" applyFill="1" applyAlignment="1">
      <alignment horizontal="center" wrapText="1"/>
    </xf>
    <xf numFmtId="0" fontId="65" fillId="0" borderId="0" xfId="28" applyFont="1" applyFill="1" applyBorder="1" applyAlignment="1">
      <alignment vertical="center" wrapText="1"/>
    </xf>
    <xf numFmtId="0" fontId="65" fillId="0" borderId="0" xfId="28" applyFont="1" applyFill="1"/>
    <xf numFmtId="0" fontId="66" fillId="0" borderId="0" xfId="28" applyFont="1" applyFill="1" applyAlignment="1">
      <alignment horizontal="center" wrapText="1"/>
    </xf>
    <xf numFmtId="0" fontId="65" fillId="0" borderId="0" xfId="28" applyFont="1" applyFill="1" applyBorder="1" applyAlignment="1">
      <alignment horizontal="left" vertical="center" wrapText="1"/>
    </xf>
    <xf numFmtId="0" fontId="65" fillId="0" borderId="0" xfId="28" applyFont="1" applyFill="1" applyAlignment="1">
      <alignment wrapText="1"/>
    </xf>
    <xf numFmtId="0" fontId="65" fillId="0" borderId="0" xfId="28" applyFont="1" applyFill="1" applyAlignment="1">
      <alignment horizontal="left" wrapText="1"/>
    </xf>
    <xf numFmtId="0" fontId="84" fillId="0" borderId="0" xfId="28" applyFont="1" applyFill="1" applyAlignment="1">
      <alignment horizontal="center"/>
    </xf>
    <xf numFmtId="0" fontId="9" fillId="18" borderId="0" xfId="28" applyFont="1" applyFill="1"/>
    <xf numFmtId="174" fontId="65" fillId="0" borderId="0" xfId="28" applyNumberFormat="1" applyFont="1" applyFill="1" applyBorder="1" applyAlignment="1">
      <alignment horizontal="center" wrapText="1"/>
    </xf>
    <xf numFmtId="0" fontId="65" fillId="0" borderId="0" xfId="28" applyFont="1" applyFill="1" applyBorder="1" applyAlignment="1">
      <alignment horizontal="justify" vertical="center" wrapText="1"/>
    </xf>
    <xf numFmtId="0" fontId="67" fillId="0" borderId="0" xfId="28" applyFont="1" applyFill="1" applyBorder="1" applyAlignment="1">
      <alignment horizontal="center"/>
    </xf>
    <xf numFmtId="0" fontId="66" fillId="0" borderId="0" xfId="28" applyFont="1" applyFill="1" applyBorder="1" applyAlignment="1">
      <alignment horizontal="center" wrapText="1"/>
    </xf>
    <xf numFmtId="0" fontId="65" fillId="0" borderId="0" xfId="28" applyFont="1" applyFill="1" applyBorder="1" applyAlignment="1">
      <alignment wrapText="1"/>
    </xf>
    <xf numFmtId="0" fontId="66" fillId="0" borderId="0" xfId="28" applyFont="1" applyFill="1" applyBorder="1" applyAlignment="1">
      <alignment wrapText="1"/>
    </xf>
    <xf numFmtId="0" fontId="69" fillId="0" borderId="0" xfId="28" applyFont="1" applyFill="1" applyBorder="1" applyAlignment="1">
      <alignment horizontal="justify" vertical="center" wrapText="1"/>
    </xf>
    <xf numFmtId="0" fontId="66" fillId="0" borderId="0" xfId="28" applyFont="1" applyFill="1" applyAlignment="1">
      <alignment horizontal="center"/>
    </xf>
    <xf numFmtId="0" fontId="66" fillId="0" borderId="0" xfId="28" applyFont="1" applyFill="1" applyBorder="1" applyAlignment="1">
      <alignment horizontal="center"/>
    </xf>
    <xf numFmtId="0" fontId="63" fillId="0" borderId="0" xfId="28" applyFont="1" applyFill="1"/>
    <xf numFmtId="174" fontId="10" fillId="12" borderId="0" xfId="28" applyNumberFormat="1" applyFont="1" applyFill="1" applyAlignment="1">
      <alignment horizontal="center"/>
    </xf>
    <xf numFmtId="174" fontId="9" fillId="12" borderId="0" xfId="28" applyNumberFormat="1" applyFont="1" applyFill="1" applyAlignment="1">
      <alignment horizontal="center"/>
    </xf>
    <xf numFmtId="0" fontId="9" fillId="12" borderId="0" xfId="28" applyFont="1" applyFill="1"/>
    <xf numFmtId="0" fontId="85" fillId="0" borderId="0" xfId="28" applyFont="1" applyBorder="1" applyAlignment="1">
      <alignment horizontal="left" indent="7"/>
    </xf>
    <xf numFmtId="0" fontId="85" fillId="0" borderId="0" xfId="28" applyFont="1" applyFill="1" applyBorder="1" applyAlignment="1">
      <alignment horizontal="left" indent="7"/>
    </xf>
    <xf numFmtId="0" fontId="85" fillId="0" borderId="0" xfId="28" applyFont="1" applyBorder="1" applyAlignment="1">
      <alignment horizontal="left" wrapText="1" indent="7"/>
    </xf>
    <xf numFmtId="0" fontId="69" fillId="0" borderId="0" xfId="28" applyFont="1"/>
    <xf numFmtId="0" fontId="9" fillId="0" borderId="29" xfId="28" applyFont="1" applyBorder="1"/>
    <xf numFmtId="0" fontId="9" fillId="0" borderId="29" xfId="28" applyFont="1" applyBorder="1" applyAlignment="1">
      <alignment horizontal="center"/>
    </xf>
    <xf numFmtId="0" fontId="66" fillId="0" borderId="30" xfId="28" applyFont="1" applyFill="1" applyBorder="1" applyAlignment="1">
      <alignment horizontal="center"/>
    </xf>
    <xf numFmtId="0" fontId="66" fillId="0" borderId="31" xfId="28" applyFont="1" applyFill="1" applyBorder="1" applyAlignment="1">
      <alignment horizontal="center"/>
    </xf>
    <xf numFmtId="0" fontId="66" fillId="0" borderId="25" xfId="28" applyFont="1" applyFill="1" applyBorder="1" applyAlignment="1">
      <alignment horizontal="center"/>
    </xf>
    <xf numFmtId="0" fontId="66" fillId="0" borderId="32" xfId="28" applyFont="1" applyFill="1" applyBorder="1"/>
    <xf numFmtId="0" fontId="9" fillId="0" borderId="0" xfId="28" applyFont="1" applyFill="1" applyBorder="1" applyAlignment="1">
      <alignment vertical="center" wrapText="1"/>
    </xf>
    <xf numFmtId="0" fontId="10" fillId="0" borderId="0" xfId="28" applyFont="1"/>
    <xf numFmtId="0" fontId="69" fillId="0" borderId="94" xfId="28" applyFont="1" applyFill="1" applyBorder="1" applyAlignment="1">
      <alignment horizontal="justify" vertical="center" wrapText="1"/>
    </xf>
    <xf numFmtId="0" fontId="9" fillId="0" borderId="0" xfId="28" applyFont="1" applyAlignment="1">
      <alignment horizontal="center"/>
    </xf>
    <xf numFmtId="0" fontId="86" fillId="14" borderId="0" xfId="26" applyFont="1" applyFill="1"/>
    <xf numFmtId="0" fontId="79" fillId="14" borderId="0" xfId="26" applyFont="1" applyFill="1" applyAlignment="1">
      <alignment horizontal="center"/>
    </xf>
    <xf numFmtId="0" fontId="86" fillId="14" borderId="0" xfId="26" applyFont="1" applyFill="1" applyAlignment="1">
      <alignment vertical="center"/>
    </xf>
    <xf numFmtId="0" fontId="87" fillId="0" borderId="0" xfId="26" applyFont="1" applyFill="1" applyBorder="1" applyAlignment="1">
      <alignment horizontal="center" vertical="center"/>
    </xf>
    <xf numFmtId="0" fontId="87" fillId="0" borderId="0" xfId="26" applyFont="1" applyFill="1" applyBorder="1" applyAlignment="1"/>
    <xf numFmtId="0" fontId="71" fillId="0" borderId="0" xfId="26" applyFont="1" applyFill="1" applyBorder="1" applyAlignment="1"/>
    <xf numFmtId="0" fontId="77" fillId="0" borderId="0" xfId="26" applyFont="1" applyFill="1" applyBorder="1" applyAlignment="1"/>
    <xf numFmtId="0" fontId="88" fillId="0" borderId="0" xfId="26" applyFont="1" applyFill="1" applyBorder="1" applyAlignment="1"/>
    <xf numFmtId="0" fontId="77" fillId="0" borderId="0" xfId="26" applyFont="1" applyFill="1" applyBorder="1" applyAlignment="1">
      <alignment horizontal="left"/>
    </xf>
    <xf numFmtId="0" fontId="77" fillId="0" borderId="0" xfId="26" applyFont="1" applyFill="1" applyBorder="1" applyAlignment="1">
      <alignment vertical="center"/>
    </xf>
    <xf numFmtId="3" fontId="77" fillId="0" borderId="0" xfId="26" applyNumberFormat="1" applyFont="1" applyFill="1" applyBorder="1" applyAlignment="1"/>
    <xf numFmtId="0" fontId="89" fillId="0" borderId="0" xfId="0" applyFont="1" applyFill="1"/>
    <xf numFmtId="0" fontId="86" fillId="0" borderId="0" xfId="26" applyFont="1" applyFill="1" applyAlignment="1"/>
    <xf numFmtId="0" fontId="86" fillId="0" borderId="0" xfId="26" applyFont="1" applyFill="1" applyAlignment="1">
      <alignment vertical="center"/>
    </xf>
    <xf numFmtId="0" fontId="65" fillId="0" borderId="0" xfId="24" applyFont="1"/>
    <xf numFmtId="0" fontId="78" fillId="0" borderId="0" xfId="24" applyFont="1"/>
    <xf numFmtId="0" fontId="66" fillId="0" borderId="0" xfId="24" applyFont="1" applyAlignment="1">
      <alignment horizontal="left" wrapText="1"/>
    </xf>
    <xf numFmtId="0" fontId="66" fillId="0" borderId="33" xfId="24" applyFont="1" applyBorder="1" applyAlignment="1">
      <alignment horizontal="center" vertical="center" wrapText="1"/>
    </xf>
    <xf numFmtId="0" fontId="66" fillId="0" borderId="0" xfId="24" applyFont="1" applyBorder="1" applyAlignment="1">
      <alignment vertical="center"/>
    </xf>
    <xf numFmtId="0" fontId="66" fillId="0" borderId="0" xfId="24" applyFont="1" applyBorder="1" applyAlignment="1">
      <alignment horizontal="center" vertical="center" wrapText="1"/>
    </xf>
    <xf numFmtId="0" fontId="65" fillId="0" borderId="34" xfId="24" applyFont="1" applyBorder="1" applyAlignment="1">
      <alignment vertical="center" wrapText="1"/>
    </xf>
    <xf numFmtId="0" fontId="65" fillId="0" borderId="0" xfId="24" applyFont="1" applyBorder="1" applyAlignment="1">
      <alignment vertical="center"/>
    </xf>
    <xf numFmtId="0" fontId="65" fillId="0" borderId="34" xfId="24" applyFont="1" applyBorder="1" applyAlignment="1">
      <alignment horizontal="center" vertical="center" wrapText="1"/>
    </xf>
    <xf numFmtId="0" fontId="65" fillId="0" borderId="0" xfId="24" applyFont="1" applyBorder="1" applyAlignment="1">
      <alignment horizontal="center" vertical="center" wrapText="1"/>
    </xf>
    <xf numFmtId="0" fontId="65" fillId="0" borderId="0" xfId="24" applyFont="1" applyBorder="1" applyAlignment="1">
      <alignment horizontal="center"/>
    </xf>
    <xf numFmtId="0" fontId="65" fillId="0" borderId="35" xfId="24" applyFont="1" applyBorder="1" applyAlignment="1">
      <alignment vertical="center" wrapText="1"/>
    </xf>
    <xf numFmtId="0" fontId="65" fillId="0" borderId="35" xfId="24" applyFont="1" applyBorder="1" applyAlignment="1">
      <alignment horizontal="center" vertical="center" wrapText="1"/>
    </xf>
    <xf numFmtId="0" fontId="65" fillId="0" borderId="35" xfId="24" applyFont="1" applyBorder="1" applyAlignment="1">
      <alignment horizontal="center" vertical="center"/>
    </xf>
    <xf numFmtId="0" fontId="65" fillId="0" borderId="0" xfId="24" applyFont="1" applyAlignment="1">
      <alignment horizontal="center"/>
    </xf>
    <xf numFmtId="0" fontId="90" fillId="0" borderId="0" xfId="24" applyFont="1"/>
    <xf numFmtId="0" fontId="66" fillId="0" borderId="0" xfId="24" applyFont="1"/>
    <xf numFmtId="0" fontId="8" fillId="0" borderId="0" xfId="24"/>
    <xf numFmtId="0" fontId="65" fillId="0" borderId="0" xfId="24" applyFont="1" applyAlignment="1">
      <alignment horizontal="center" vertical="center" wrapText="1"/>
    </xf>
    <xf numFmtId="0" fontId="66" fillId="0" borderId="36" xfId="24" applyFont="1" applyBorder="1" applyAlignment="1">
      <alignment vertical="center"/>
    </xf>
    <xf numFmtId="0" fontId="65" fillId="0" borderId="36" xfId="24" applyFont="1" applyBorder="1" applyAlignment="1">
      <alignment horizontal="center" vertical="center" wrapText="1"/>
    </xf>
    <xf numFmtId="0" fontId="65" fillId="0" borderId="0" xfId="24" applyFont="1" applyAlignment="1">
      <alignment vertical="center"/>
    </xf>
    <xf numFmtId="0" fontId="65" fillId="0" borderId="34" xfId="24" applyFont="1" applyBorder="1" applyAlignment="1">
      <alignment horizontal="center" vertical="center"/>
    </xf>
    <xf numFmtId="0" fontId="65" fillId="0" borderId="0" xfId="24" applyFont="1" applyBorder="1" applyAlignment="1">
      <alignment horizontal="center" vertical="center"/>
    </xf>
    <xf numFmtId="0" fontId="65" fillId="0" borderId="37" xfId="24" applyFont="1" applyBorder="1" applyAlignment="1">
      <alignment horizontal="center" vertical="center"/>
    </xf>
    <xf numFmtId="0" fontId="8" fillId="0" borderId="0" xfId="24" applyAlignment="1">
      <alignment vertical="center"/>
    </xf>
    <xf numFmtId="0" fontId="65" fillId="0" borderId="33" xfId="24" applyFont="1" applyBorder="1" applyAlignment="1">
      <alignment vertical="center"/>
    </xf>
    <xf numFmtId="0" fontId="65" fillId="0" borderId="38" xfId="24" applyFont="1" applyBorder="1" applyAlignment="1">
      <alignment horizontal="center" vertical="center"/>
    </xf>
    <xf numFmtId="0" fontId="65" fillId="0" borderId="33" xfId="24" applyFont="1" applyBorder="1" applyAlignment="1">
      <alignment horizontal="center" vertical="center"/>
    </xf>
    <xf numFmtId="0" fontId="65" fillId="0" borderId="0" xfId="24" applyFont="1" applyBorder="1" applyAlignment="1">
      <alignment vertical="center" wrapText="1"/>
    </xf>
    <xf numFmtId="0" fontId="65" fillId="0" borderId="36" xfId="24" applyFont="1" applyBorder="1" applyAlignment="1">
      <alignment vertical="center"/>
    </xf>
    <xf numFmtId="0" fontId="65" fillId="0" borderId="39" xfId="24" applyFont="1" applyBorder="1" applyAlignment="1">
      <alignment horizontal="left" vertical="center" wrapText="1"/>
    </xf>
    <xf numFmtId="0" fontId="65" fillId="0" borderId="39" xfId="24" applyFont="1" applyBorder="1" applyAlignment="1">
      <alignment horizontal="center" vertical="center"/>
    </xf>
    <xf numFmtId="0" fontId="65" fillId="0" borderId="37" xfId="24" applyFont="1" applyBorder="1" applyAlignment="1">
      <alignment horizontal="left" vertical="center" wrapText="1"/>
    </xf>
    <xf numFmtId="0" fontId="65" fillId="0" borderId="0" xfId="24" applyFont="1" applyBorder="1" applyAlignment="1">
      <alignment horizontal="left" vertical="center" wrapText="1"/>
    </xf>
    <xf numFmtId="0" fontId="77" fillId="0" borderId="0" xfId="24" applyFont="1" applyBorder="1" applyAlignment="1">
      <alignment horizontal="left" indent="3"/>
    </xf>
    <xf numFmtId="0" fontId="65" fillId="0" borderId="0" xfId="24" applyFont="1" applyBorder="1"/>
    <xf numFmtId="0" fontId="11" fillId="0" borderId="0" xfId="27"/>
    <xf numFmtId="0" fontId="30" fillId="0" borderId="0" xfId="27" applyFont="1" applyBorder="1" applyAlignment="1">
      <alignment horizontal="right"/>
    </xf>
    <xf numFmtId="0" fontId="31" fillId="0" borderId="40" xfId="27" applyFont="1" applyBorder="1"/>
    <xf numFmtId="0" fontId="31" fillId="0" borderId="41" xfId="27" applyFont="1" applyBorder="1"/>
    <xf numFmtId="0" fontId="31"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4" fillId="0" borderId="0" xfId="29" applyFont="1"/>
    <xf numFmtId="0" fontId="8" fillId="0" borderId="0" xfId="29" applyFont="1"/>
    <xf numFmtId="0" fontId="0" fillId="0" borderId="0" xfId="0" applyFill="1" applyBorder="1"/>
    <xf numFmtId="0" fontId="68" fillId="0" borderId="53" xfId="0" applyFont="1" applyBorder="1" applyAlignment="1">
      <alignment horizontal="center"/>
    </xf>
    <xf numFmtId="0" fontId="68" fillId="0" borderId="0" xfId="0" quotePrefix="1" applyFont="1" applyFill="1" applyBorder="1" applyAlignment="1">
      <alignment horizontal="left"/>
    </xf>
    <xf numFmtId="0" fontId="68"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4" fillId="0" borderId="20" xfId="0" quotePrefix="1" applyFont="1" applyFill="1" applyBorder="1" applyAlignment="1">
      <alignment horizontal="center" vertical="center"/>
    </xf>
    <xf numFmtId="0" fontId="69" fillId="0" borderId="0" xfId="0" applyFont="1" applyFill="1" applyBorder="1" applyAlignment="1">
      <alignment horizontal="left"/>
    </xf>
    <xf numFmtId="0" fontId="69" fillId="0" borderId="0" xfId="0" quotePrefix="1" applyFont="1" applyFill="1" applyBorder="1" applyAlignment="1">
      <alignment horizontal="left"/>
    </xf>
    <xf numFmtId="0" fontId="74" fillId="0" borderId="0" xfId="0" applyFont="1" applyFill="1" applyBorder="1" applyAlignment="1">
      <alignment horizontal="left"/>
    </xf>
    <xf numFmtId="0" fontId="74" fillId="0" borderId="0" xfId="0" quotePrefix="1" applyFont="1" applyFill="1" applyBorder="1" applyAlignment="1">
      <alignment horizontal="left"/>
    </xf>
    <xf numFmtId="0" fontId="74" fillId="0" borderId="22" xfId="0" quotePrefix="1" applyFont="1" applyFill="1" applyBorder="1" applyAlignment="1">
      <alignment horizontal="left"/>
    </xf>
    <xf numFmtId="0" fontId="74" fillId="0" borderId="23" xfId="0" quotePrefix="1" applyFont="1" applyFill="1" applyBorder="1" applyAlignment="1">
      <alignment horizontal="center" vertical="center"/>
    </xf>
    <xf numFmtId="0" fontId="69" fillId="0" borderId="28" xfId="0" applyFont="1" applyFill="1" applyBorder="1" applyAlignment="1">
      <alignment horizontal="left"/>
    </xf>
    <xf numFmtId="0" fontId="69" fillId="0" borderId="28" xfId="0" quotePrefix="1" applyFont="1" applyFill="1" applyBorder="1" applyAlignment="1">
      <alignment horizontal="left"/>
    </xf>
    <xf numFmtId="0" fontId="74" fillId="0" borderId="28" xfId="0" applyFont="1" applyFill="1" applyBorder="1" applyAlignment="1">
      <alignment horizontal="left"/>
    </xf>
    <xf numFmtId="0" fontId="74" fillId="0" borderId="52" xfId="0" quotePrefix="1" applyFont="1" applyFill="1" applyBorder="1" applyAlignment="1">
      <alignment horizontal="left"/>
    </xf>
    <xf numFmtId="0" fontId="74" fillId="0" borderId="0" xfId="0" quotePrefix="1" applyFont="1" applyFill="1" applyBorder="1" applyAlignment="1">
      <alignment horizontal="center" vertical="center"/>
    </xf>
    <xf numFmtId="0" fontId="74" fillId="0" borderId="0" xfId="0" quotePrefix="1" applyFont="1" applyFill="1" applyBorder="1" applyAlignment="1">
      <alignment vertical="center"/>
    </xf>
    <xf numFmtId="0" fontId="69" fillId="0" borderId="0" xfId="0" quotePrefix="1" applyFont="1" applyBorder="1" applyAlignment="1">
      <alignment vertical="center"/>
    </xf>
    <xf numFmtId="0" fontId="69" fillId="0" borderId="20" xfId="0" applyFont="1" applyBorder="1"/>
    <xf numFmtId="0" fontId="69" fillId="0" borderId="22" xfId="0" applyFont="1" applyBorder="1" applyAlignment="1">
      <alignment horizontal="center"/>
    </xf>
    <xf numFmtId="0" fontId="74" fillId="0" borderId="55" xfId="0" quotePrefix="1" applyFont="1" applyBorder="1" applyAlignment="1">
      <alignment vertical="center"/>
    </xf>
    <xf numFmtId="0" fontId="74" fillId="0" borderId="7" xfId="0" quotePrefix="1" applyFont="1" applyBorder="1" applyAlignment="1">
      <alignment vertical="center"/>
    </xf>
    <xf numFmtId="0" fontId="74" fillId="0" borderId="23" xfId="0" quotePrefix="1" applyFont="1" applyFill="1" applyBorder="1" applyAlignment="1">
      <alignment vertical="center"/>
    </xf>
    <xf numFmtId="0" fontId="69" fillId="0" borderId="28" xfId="0" quotePrefix="1" applyFont="1" applyFill="1" applyBorder="1"/>
    <xf numFmtId="0" fontId="69" fillId="0" borderId="28" xfId="0" applyFont="1" applyFill="1" applyBorder="1"/>
    <xf numFmtId="0" fontId="74" fillId="0" borderId="28" xfId="0" quotePrefix="1" applyFont="1" applyFill="1" applyBorder="1" applyAlignment="1">
      <alignment vertical="center"/>
    </xf>
    <xf numFmtId="0" fontId="69" fillId="0" borderId="52" xfId="0" quotePrefix="1" applyFont="1" applyFill="1" applyBorder="1"/>
    <xf numFmtId="0" fontId="69" fillId="0" borderId="0" xfId="0" quotePrefix="1" applyFont="1" applyFill="1" applyBorder="1"/>
    <xf numFmtId="0" fontId="74" fillId="0" borderId="20" xfId="0" applyFont="1" applyBorder="1" applyAlignment="1"/>
    <xf numFmtId="0" fontId="74" fillId="0" borderId="0" xfId="0" applyFont="1" applyBorder="1" applyAlignment="1"/>
    <xf numFmtId="0" fontId="74" fillId="0" borderId="20" xfId="0" applyFont="1" applyFill="1" applyBorder="1" applyAlignment="1"/>
    <xf numFmtId="0" fontId="74" fillId="0" borderId="0" xfId="0" applyFont="1" applyFill="1" applyBorder="1" applyAlignment="1"/>
    <xf numFmtId="0" fontId="74" fillId="0" borderId="20" xfId="0" quotePrefix="1" applyFont="1" applyFill="1" applyBorder="1" applyAlignment="1">
      <alignment vertical="center"/>
    </xf>
    <xf numFmtId="0" fontId="74" fillId="0" borderId="0" xfId="0" applyFont="1" applyFill="1" applyBorder="1"/>
    <xf numFmtId="0" fontId="74" fillId="0" borderId="0" xfId="0" quotePrefix="1" applyFont="1" applyFill="1" applyBorder="1"/>
    <xf numFmtId="0" fontId="74" fillId="0" borderId="7" xfId="0" applyFont="1" applyBorder="1"/>
    <xf numFmtId="0" fontId="69" fillId="0" borderId="7" xfId="0" applyFont="1" applyBorder="1"/>
    <xf numFmtId="0" fontId="69" fillId="0" borderId="7" xfId="0" quotePrefix="1" applyFont="1" applyBorder="1"/>
    <xf numFmtId="0" fontId="69" fillId="0" borderId="56" xfId="0" quotePrefix="1" applyFont="1" applyBorder="1"/>
    <xf numFmtId="0" fontId="0" fillId="0" borderId="23" xfId="0" applyBorder="1"/>
    <xf numFmtId="0" fontId="0" fillId="0" borderId="28" xfId="0" applyBorder="1"/>
    <xf numFmtId="0" fontId="0" fillId="0" borderId="52" xfId="0" applyBorder="1"/>
    <xf numFmtId="0" fontId="92" fillId="0" borderId="33" xfId="0" applyFont="1" applyBorder="1"/>
    <xf numFmtId="0" fontId="93" fillId="0" borderId="0" xfId="0" applyFont="1" applyBorder="1"/>
    <xf numFmtId="0" fontId="93" fillId="0" borderId="0" xfId="0" applyFont="1" applyFill="1" applyBorder="1"/>
    <xf numFmtId="0" fontId="92" fillId="0" borderId="33" xfId="0" applyFont="1" applyFill="1" applyBorder="1"/>
    <xf numFmtId="0" fontId="93"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9" fillId="0" borderId="0" xfId="0" applyFont="1"/>
    <xf numFmtId="0" fontId="89" fillId="0" borderId="0" xfId="0" applyFont="1" applyAlignment="1">
      <alignment horizontal="center"/>
    </xf>
    <xf numFmtId="0" fontId="89" fillId="0" borderId="0" xfId="0" applyFont="1" applyFill="1" applyAlignment="1">
      <alignment horizontal="center"/>
    </xf>
    <xf numFmtId="0" fontId="94"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95"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3" fillId="0" borderId="19" xfId="28" applyBorder="1"/>
    <xf numFmtId="0" fontId="69" fillId="0" borderId="0" xfId="28" applyFont="1" applyBorder="1" applyAlignment="1">
      <alignment horizontal="center"/>
    </xf>
    <xf numFmtId="0" fontId="69" fillId="0" borderId="0" xfId="28" applyFont="1" applyBorder="1"/>
    <xf numFmtId="0" fontId="36" fillId="0" borderId="0" xfId="30" applyFont="1"/>
    <xf numFmtId="0" fontId="37" fillId="0" borderId="0" xfId="30" applyFont="1" applyBorder="1"/>
    <xf numFmtId="0" fontId="77" fillId="0" borderId="0" xfId="27" applyFont="1"/>
    <xf numFmtId="0" fontId="65" fillId="0" borderId="0" xfId="27" applyFont="1"/>
    <xf numFmtId="0" fontId="63" fillId="0" borderId="28" xfId="28" applyBorder="1" applyAlignment="1">
      <alignment horizontal="center"/>
    </xf>
    <xf numFmtId="0" fontId="65" fillId="12" borderId="0" xfId="28" applyFont="1" applyFill="1" applyBorder="1"/>
    <xf numFmtId="0" fontId="85" fillId="19" borderId="0" xfId="28" applyFont="1" applyFill="1" applyBorder="1" applyAlignment="1">
      <alignment horizontal="left"/>
    </xf>
    <xf numFmtId="0" fontId="85" fillId="19" borderId="0" xfId="28" applyFont="1" applyFill="1" applyBorder="1" applyAlignment="1">
      <alignment horizontal="left" wrapText="1"/>
    </xf>
    <xf numFmtId="0" fontId="96" fillId="13" borderId="95" xfId="28" applyFont="1" applyFill="1" applyBorder="1" applyAlignment="1">
      <alignment horizontal="center"/>
    </xf>
    <xf numFmtId="0" fontId="66" fillId="13" borderId="95" xfId="28" applyFont="1" applyFill="1" applyBorder="1"/>
    <xf numFmtId="0" fontId="66" fillId="13" borderId="95" xfId="28" applyFont="1" applyFill="1" applyBorder="1" applyAlignment="1">
      <alignment horizontal="center"/>
    </xf>
    <xf numFmtId="0" fontId="96" fillId="13" borderId="95" xfId="28" applyFont="1" applyFill="1" applyBorder="1" applyAlignment="1">
      <alignment vertical="center" wrapText="1"/>
    </xf>
    <xf numFmtId="0" fontId="96" fillId="20" borderId="0" xfId="28" applyFont="1" applyFill="1" applyAlignment="1">
      <alignment horizontal="center"/>
    </xf>
    <xf numFmtId="0" fontId="66" fillId="20" borderId="0" xfId="28" applyFont="1" applyFill="1" applyAlignment="1">
      <alignment horizontal="center"/>
    </xf>
    <xf numFmtId="0" fontId="96" fillId="20" borderId="0" xfId="28" applyFont="1" applyFill="1" applyBorder="1" applyAlignment="1">
      <alignment vertical="center" wrapText="1"/>
    </xf>
    <xf numFmtId="0" fontId="65" fillId="0" borderId="0" xfId="28" applyFont="1" applyFill="1" applyAlignment="1">
      <alignment horizontal="left"/>
    </xf>
    <xf numFmtId="0" fontId="65" fillId="0" borderId="0" xfId="28" applyFont="1" applyFill="1" applyBorder="1"/>
    <xf numFmtId="0" fontId="65" fillId="0" borderId="0" xfId="28" applyFont="1" applyFill="1" applyAlignment="1">
      <alignment horizontal="center" vertical="center"/>
    </xf>
    <xf numFmtId="0" fontId="96" fillId="13" borderId="0" xfId="28" applyFont="1" applyFill="1" applyBorder="1" applyAlignment="1">
      <alignment vertical="center" wrapText="1"/>
    </xf>
    <xf numFmtId="0" fontId="97" fillId="0" borderId="0" xfId="28" applyFont="1" applyFill="1" applyAlignment="1">
      <alignment horizontal="center"/>
    </xf>
    <xf numFmtId="0" fontId="66" fillId="0" borderId="0" xfId="28" applyFont="1" applyFill="1" applyBorder="1"/>
    <xf numFmtId="0" fontId="98" fillId="0" borderId="0" xfId="28" applyFont="1" applyFill="1" applyAlignment="1">
      <alignment horizontal="center"/>
    </xf>
    <xf numFmtId="0" fontId="96" fillId="13" borderId="96" xfId="28" applyFont="1" applyFill="1" applyBorder="1" applyAlignment="1">
      <alignment vertical="center" wrapText="1"/>
    </xf>
    <xf numFmtId="0" fontId="66" fillId="0" borderId="0" xfId="28" applyFont="1" applyFill="1"/>
    <xf numFmtId="0" fontId="65" fillId="0" borderId="0" xfId="28" applyFont="1" applyFill="1" applyBorder="1" applyAlignment="1">
      <alignment horizontal="center"/>
    </xf>
    <xf numFmtId="0" fontId="66" fillId="13" borderId="96" xfId="28" applyFont="1" applyFill="1" applyBorder="1" applyAlignment="1">
      <alignment horizontal="center"/>
    </xf>
    <xf numFmtId="0" fontId="66" fillId="0" borderId="29" xfId="28" applyFont="1" applyFill="1" applyBorder="1"/>
    <xf numFmtId="0" fontId="65" fillId="0" borderId="29" xfId="28" applyFont="1" applyFill="1" applyBorder="1" applyAlignment="1">
      <alignment horizontal="center"/>
    </xf>
    <xf numFmtId="0" fontId="66" fillId="0" borderId="29" xfId="28" applyFont="1" applyFill="1" applyBorder="1" applyAlignment="1">
      <alignment horizontal="center"/>
    </xf>
    <xf numFmtId="0" fontId="65" fillId="0" borderId="97" xfId="28" applyFont="1" applyFill="1" applyBorder="1" applyAlignment="1">
      <alignment horizontal="center"/>
    </xf>
    <xf numFmtId="0" fontId="65" fillId="0" borderId="9" xfId="27" applyFont="1" applyBorder="1" applyAlignment="1">
      <alignment horizontal="center"/>
    </xf>
    <xf numFmtId="0" fontId="65" fillId="0" borderId="50" xfId="27" applyFont="1" applyBorder="1" applyAlignment="1">
      <alignment horizontal="center" vertical="top"/>
    </xf>
    <xf numFmtId="0" fontId="83" fillId="0" borderId="0" xfId="29" applyFont="1" applyAlignment="1">
      <alignment horizontal="left"/>
    </xf>
    <xf numFmtId="0" fontId="67" fillId="0" borderId="0" xfId="29" applyFont="1" applyAlignment="1">
      <alignment horizontal="centerContinuous"/>
    </xf>
    <xf numFmtId="0" fontId="67" fillId="0" borderId="0" xfId="29" applyFont="1"/>
    <xf numFmtId="0" fontId="65" fillId="0" borderId="0" xfId="29" applyFont="1"/>
    <xf numFmtId="0" fontId="99" fillId="0" borderId="0" xfId="29" applyFont="1" applyAlignment="1">
      <alignment horizontal="right"/>
    </xf>
    <xf numFmtId="0" fontId="77" fillId="0" borderId="18" xfId="29" applyFont="1" applyBorder="1"/>
    <xf numFmtId="0" fontId="77" fillId="0" borderId="11" xfId="29" applyFont="1" applyBorder="1" applyAlignment="1">
      <alignment horizontal="center"/>
    </xf>
    <xf numFmtId="14" fontId="77" fillId="0" borderId="11" xfId="29" applyNumberFormat="1" applyFont="1" applyBorder="1" applyAlignment="1">
      <alignment horizontal="center"/>
    </xf>
    <xf numFmtId="49" fontId="77" fillId="0" borderId="11" xfId="29" applyNumberFormat="1" applyFont="1" applyBorder="1" applyAlignment="1">
      <alignment horizontal="center"/>
    </xf>
    <xf numFmtId="0" fontId="77" fillId="0" borderId="25" xfId="29" applyFont="1" applyBorder="1" applyAlignment="1">
      <alignment horizontal="center"/>
    </xf>
    <xf numFmtId="0" fontId="65" fillId="0" borderId="57" xfId="29" applyFont="1" applyBorder="1"/>
    <xf numFmtId="0" fontId="65" fillId="0" borderId="58" xfId="29" applyFont="1" applyBorder="1"/>
    <xf numFmtId="0" fontId="65" fillId="0" borderId="59" xfId="29" applyFont="1" applyBorder="1"/>
    <xf numFmtId="0" fontId="65" fillId="0" borderId="60" xfId="29" applyFont="1" applyBorder="1"/>
    <xf numFmtId="0" fontId="65" fillId="0" borderId="10" xfId="29" applyFont="1" applyBorder="1"/>
    <xf numFmtId="0" fontId="65" fillId="0" borderId="11" xfId="29" applyFont="1" applyBorder="1"/>
    <xf numFmtId="0" fontId="65" fillId="0" borderId="12" xfId="29" applyFont="1" applyBorder="1"/>
    <xf numFmtId="0" fontId="65" fillId="0" borderId="61" xfId="29" applyFont="1" applyBorder="1"/>
    <xf numFmtId="0" fontId="65" fillId="0" borderId="61" xfId="29" applyFont="1" applyBorder="1" applyAlignment="1">
      <alignment horizontal="right"/>
    </xf>
    <xf numFmtId="0" fontId="65" fillId="0" borderId="50" xfId="29" applyFont="1" applyBorder="1"/>
    <xf numFmtId="0" fontId="65" fillId="0" borderId="62" xfId="29" applyFont="1" applyBorder="1"/>
    <xf numFmtId="0" fontId="65" fillId="0" borderId="63" xfId="29" applyFont="1" applyBorder="1"/>
    <xf numFmtId="0" fontId="65" fillId="0" borderId="64" xfId="29" applyFont="1" applyBorder="1"/>
    <xf numFmtId="0" fontId="67" fillId="0" borderId="0" xfId="29" applyFont="1" applyAlignment="1">
      <alignment horizontal="right"/>
    </xf>
    <xf numFmtId="0" fontId="71" fillId="0" borderId="0" xfId="27" applyFont="1" applyAlignment="1">
      <alignment horizontal="right"/>
    </xf>
    <xf numFmtId="0" fontId="71" fillId="0" borderId="0" xfId="27" applyFont="1" applyBorder="1" applyAlignment="1">
      <alignment horizontal="center"/>
    </xf>
    <xf numFmtId="0" fontId="77" fillId="0" borderId="10" xfId="27" applyFont="1" applyBorder="1" applyAlignment="1">
      <alignment horizontal="center"/>
    </xf>
    <xf numFmtId="0" fontId="77" fillId="0" borderId="27" xfId="27" applyFont="1" applyBorder="1" applyAlignment="1">
      <alignment horizontal="center"/>
    </xf>
    <xf numFmtId="0" fontId="77" fillId="0" borderId="65" xfId="27" applyFont="1" applyBorder="1" applyAlignment="1">
      <alignment horizontal="center" vertical="center" wrapText="1"/>
    </xf>
    <xf numFmtId="0" fontId="77" fillId="0" borderId="50" xfId="27" applyFont="1" applyBorder="1" applyAlignment="1">
      <alignment horizontal="center"/>
    </xf>
    <xf numFmtId="0" fontId="77" fillId="0" borderId="51" xfId="27" applyFont="1" applyBorder="1" applyAlignment="1">
      <alignment horizontal="center"/>
    </xf>
    <xf numFmtId="0" fontId="77" fillId="0" borderId="40" xfId="27" applyFont="1" applyBorder="1" applyAlignment="1">
      <alignment horizontal="center"/>
    </xf>
    <xf numFmtId="0" fontId="77" fillId="0" borderId="66" xfId="27" applyFont="1" applyBorder="1" applyAlignment="1">
      <alignment horizontal="center"/>
    </xf>
    <xf numFmtId="0" fontId="99" fillId="0" borderId="0" xfId="27" applyFont="1"/>
    <xf numFmtId="0" fontId="99" fillId="0" borderId="67" xfId="27" quotePrefix="1" applyFont="1" applyBorder="1" applyAlignment="1">
      <alignment horizontal="center"/>
    </xf>
    <xf numFmtId="0" fontId="99" fillId="0" borderId="68" xfId="27" quotePrefix="1" applyFont="1" applyBorder="1" applyAlignment="1">
      <alignment horizontal="center"/>
    </xf>
    <xf numFmtId="0" fontId="99" fillId="0" borderId="69" xfId="27" quotePrefix="1" applyFont="1" applyBorder="1" applyAlignment="1">
      <alignment horizontal="center"/>
    </xf>
    <xf numFmtId="0" fontId="99" fillId="0" borderId="67" xfId="27" applyFont="1" applyBorder="1" applyAlignment="1">
      <alignment horizontal="center"/>
    </xf>
    <xf numFmtId="0" fontId="99" fillId="0" borderId="68" xfId="27" applyFont="1" applyBorder="1" applyAlignment="1">
      <alignment horizontal="center"/>
    </xf>
    <xf numFmtId="0" fontId="99" fillId="0" borderId="70" xfId="27" applyFont="1" applyBorder="1" applyAlignment="1">
      <alignment horizontal="center"/>
    </xf>
    <xf numFmtId="0" fontId="77" fillId="0" borderId="69" xfId="27" applyFont="1" applyBorder="1" applyAlignment="1">
      <alignment horizontal="center"/>
    </xf>
    <xf numFmtId="0" fontId="77" fillId="0" borderId="46" xfId="27" applyFont="1" applyBorder="1" applyAlignment="1">
      <alignment horizontal="center"/>
    </xf>
    <xf numFmtId="0" fontId="77" fillId="0" borderId="47" xfId="27" applyFont="1" applyBorder="1" applyAlignment="1">
      <alignment horizontal="center"/>
    </xf>
    <xf numFmtId="3" fontId="77" fillId="0" borderId="71" xfId="27" applyNumberFormat="1" applyFont="1" applyBorder="1" applyAlignment="1">
      <alignment horizontal="right"/>
    </xf>
    <xf numFmtId="167" fontId="77" fillId="0" borderId="48" xfId="27" applyNumberFormat="1" applyFont="1" applyBorder="1" applyAlignment="1">
      <alignment horizontal="right"/>
    </xf>
    <xf numFmtId="0" fontId="77" fillId="0" borderId="71" xfId="27" applyFont="1" applyBorder="1" applyAlignment="1">
      <alignment horizontal="center"/>
    </xf>
    <xf numFmtId="0" fontId="77" fillId="0" borderId="48" xfId="27" applyFont="1" applyBorder="1" applyAlignment="1">
      <alignment horizontal="center"/>
    </xf>
    <xf numFmtId="0" fontId="71" fillId="0" borderId="72" xfId="27" applyFont="1" applyBorder="1"/>
    <xf numFmtId="0" fontId="71" fillId="0" borderId="73" xfId="27" applyFont="1" applyBorder="1"/>
    <xf numFmtId="3" fontId="71" fillId="0" borderId="74" xfId="27" applyNumberFormat="1" applyFont="1" applyBorder="1" applyAlignment="1">
      <alignment horizontal="right"/>
    </xf>
    <xf numFmtId="167" fontId="71" fillId="0" borderId="75" xfId="27" applyNumberFormat="1" applyFont="1" applyBorder="1" applyAlignment="1">
      <alignment horizontal="right"/>
    </xf>
    <xf numFmtId="0" fontId="77" fillId="0" borderId="72" xfId="27" applyFont="1" applyBorder="1" applyAlignment="1">
      <alignment horizontal="center"/>
    </xf>
    <xf numFmtId="0" fontId="77" fillId="0" borderId="74" xfId="27" applyFont="1" applyBorder="1" applyAlignment="1">
      <alignment horizontal="center"/>
    </xf>
    <xf numFmtId="0" fontId="77" fillId="0" borderId="73" xfId="27" applyFont="1" applyBorder="1" applyAlignment="1">
      <alignment horizontal="center"/>
    </xf>
    <xf numFmtId="0" fontId="77" fillId="0" borderId="75" xfId="27" applyFont="1" applyBorder="1" applyAlignment="1">
      <alignment horizontal="center"/>
    </xf>
    <xf numFmtId="0" fontId="71" fillId="0" borderId="46" xfId="27" applyFont="1" applyBorder="1"/>
    <xf numFmtId="0" fontId="71" fillId="0" borderId="47" xfId="27" applyFont="1" applyBorder="1"/>
    <xf numFmtId="3" fontId="71" fillId="0" borderId="71" xfId="27" applyNumberFormat="1" applyFont="1" applyBorder="1" applyAlignment="1">
      <alignment horizontal="right"/>
    </xf>
    <xf numFmtId="167" fontId="71" fillId="0" borderId="48" xfId="27" applyNumberFormat="1" applyFont="1" applyBorder="1" applyAlignment="1">
      <alignment horizontal="right"/>
    </xf>
    <xf numFmtId="0" fontId="77" fillId="0" borderId="46" xfId="27" applyFont="1" applyBorder="1"/>
    <xf numFmtId="0" fontId="77" fillId="0" borderId="71" xfId="27" applyFont="1" applyBorder="1"/>
    <xf numFmtId="0" fontId="77" fillId="0" borderId="47" xfId="27" applyFont="1" applyBorder="1"/>
    <xf numFmtId="0" fontId="77" fillId="0" borderId="48" xfId="27" applyFont="1" applyBorder="1"/>
    <xf numFmtId="0" fontId="71" fillId="0" borderId="76" xfId="27" applyFont="1" applyBorder="1"/>
    <xf numFmtId="0" fontId="71" fillId="0" borderId="41" xfId="27" applyFont="1" applyBorder="1"/>
    <xf numFmtId="3" fontId="71" fillId="0" borderId="66" xfId="27" applyNumberFormat="1" applyFont="1" applyBorder="1"/>
    <xf numFmtId="167" fontId="71" fillId="0" borderId="42" xfId="27" applyNumberFormat="1" applyFont="1" applyBorder="1" applyAlignment="1">
      <alignment horizontal="right"/>
    </xf>
    <xf numFmtId="0" fontId="71" fillId="0" borderId="77" xfId="27" applyFont="1" applyBorder="1"/>
    <xf numFmtId="0" fontId="71" fillId="0" borderId="78" xfId="27" applyFont="1" applyBorder="1"/>
    <xf numFmtId="0" fontId="71" fillId="12" borderId="79" xfId="27" applyFont="1" applyFill="1" applyBorder="1"/>
    <xf numFmtId="0" fontId="71" fillId="0" borderId="0" xfId="27" applyFont="1"/>
    <xf numFmtId="0" fontId="77" fillId="0" borderId="0" xfId="27" applyFont="1" applyAlignment="1">
      <alignment vertical="center" wrapText="1"/>
    </xf>
    <xf numFmtId="0" fontId="77" fillId="0" borderId="0" xfId="27" applyFont="1" applyAlignment="1">
      <alignment horizontal="left" vertical="center" wrapText="1"/>
    </xf>
    <xf numFmtId="0" fontId="71" fillId="0" borderId="17" xfId="27" applyFont="1" applyFill="1" applyBorder="1"/>
    <xf numFmtId="0" fontId="77" fillId="0" borderId="19" xfId="27" applyFont="1" applyBorder="1"/>
    <xf numFmtId="0" fontId="77" fillId="0" borderId="45" xfId="27" applyFont="1" applyBorder="1"/>
    <xf numFmtId="0" fontId="77" fillId="0" borderId="0" xfId="27" applyFont="1" applyBorder="1"/>
    <xf numFmtId="0" fontId="71" fillId="0" borderId="20" xfId="27" quotePrefix="1" applyFont="1" applyBorder="1" applyAlignment="1">
      <alignment horizontal="left"/>
    </xf>
    <xf numFmtId="0" fontId="77" fillId="0" borderId="22" xfId="27" applyFont="1" applyBorder="1"/>
    <xf numFmtId="0" fontId="77" fillId="0" borderId="20" xfId="27" applyFont="1" applyBorder="1" applyAlignment="1">
      <alignment horizontal="center"/>
    </xf>
    <xf numFmtId="0" fontId="71" fillId="0" borderId="20" xfId="27" quotePrefix="1" applyFont="1" applyBorder="1"/>
    <xf numFmtId="0" fontId="71" fillId="0" borderId="20" xfId="27" applyFont="1" applyBorder="1"/>
    <xf numFmtId="0" fontId="77" fillId="0" borderId="20" xfId="27" applyFont="1" applyBorder="1"/>
    <xf numFmtId="0" fontId="77" fillId="0" borderId="23" xfId="27" applyFont="1" applyBorder="1"/>
    <xf numFmtId="0" fontId="77" fillId="0" borderId="28" xfId="27" applyFont="1" applyBorder="1"/>
    <xf numFmtId="0" fontId="77" fillId="0" borderId="52" xfId="27" applyFont="1" applyBorder="1"/>
    <xf numFmtId="0" fontId="77" fillId="0" borderId="0" xfId="27" applyFont="1" applyBorder="1" applyAlignment="1">
      <alignment horizontal="left"/>
    </xf>
    <xf numFmtId="0" fontId="66" fillId="21" borderId="7" xfId="0" applyFont="1" applyFill="1" applyBorder="1" applyAlignment="1">
      <alignment horizontal="center" vertical="center" wrapText="1"/>
    </xf>
    <xf numFmtId="0" fontId="65" fillId="0" borderId="0" xfId="0" applyFont="1"/>
    <xf numFmtId="0" fontId="65" fillId="0" borderId="98" xfId="0" applyFont="1" applyBorder="1"/>
    <xf numFmtId="0" fontId="65" fillId="0" borderId="0" xfId="0" applyFont="1" applyBorder="1"/>
    <xf numFmtId="0" fontId="66" fillId="0" borderId="0" xfId="0" applyFont="1" applyBorder="1" applyAlignment="1">
      <alignment vertical="center"/>
    </xf>
    <xf numFmtId="0" fontId="66" fillId="0" borderId="59" xfId="0" applyFont="1" applyBorder="1"/>
    <xf numFmtId="0" fontId="66" fillId="0" borderId="26" xfId="0" applyFont="1" applyBorder="1"/>
    <xf numFmtId="0" fontId="65" fillId="0" borderId="26" xfId="0" applyFont="1" applyBorder="1"/>
    <xf numFmtId="0" fontId="65" fillId="0" borderId="12" xfId="0" applyFont="1" applyBorder="1" applyAlignment="1">
      <alignment vertical="center"/>
    </xf>
    <xf numFmtId="0" fontId="65" fillId="0" borderId="0" xfId="0" applyFont="1" applyBorder="1" applyAlignment="1">
      <alignment vertical="center"/>
    </xf>
    <xf numFmtId="0" fontId="77" fillId="0" borderId="33" xfId="0" applyFont="1" applyBorder="1" applyAlignment="1">
      <alignment horizontal="right" vertical="center"/>
    </xf>
    <xf numFmtId="9" fontId="65" fillId="0" borderId="27" xfId="35" applyFont="1" applyBorder="1" applyAlignment="1">
      <alignment vertical="center"/>
    </xf>
    <xf numFmtId="9" fontId="66" fillId="21" borderId="81" xfId="35" applyFont="1" applyFill="1" applyBorder="1" applyAlignment="1">
      <alignment horizontal="centerContinuous" vertical="center" wrapText="1"/>
    </xf>
    <xf numFmtId="0" fontId="66" fillId="21" borderId="25" xfId="0" applyFont="1" applyFill="1" applyBorder="1" applyAlignment="1">
      <alignment horizontal="center" vertical="center" wrapText="1"/>
    </xf>
    <xf numFmtId="9" fontId="66" fillId="21" borderId="82" xfId="35" applyFont="1" applyFill="1" applyBorder="1" applyAlignment="1">
      <alignment horizontal="center" vertical="center" wrapText="1"/>
    </xf>
    <xf numFmtId="0" fontId="65" fillId="0" borderId="12" xfId="0" applyFont="1" applyBorder="1" applyAlignment="1">
      <alignment horizontal="center" vertical="center"/>
    </xf>
    <xf numFmtId="175" fontId="65" fillId="0" borderId="11" xfId="0" applyNumberFormat="1" applyFont="1" applyBorder="1" applyAlignment="1">
      <alignment vertical="center"/>
    </xf>
    <xf numFmtId="175" fontId="65" fillId="0" borderId="0" xfId="0" applyNumberFormat="1" applyFont="1" applyBorder="1" applyAlignment="1">
      <alignment vertical="center"/>
    </xf>
    <xf numFmtId="0" fontId="65" fillId="0" borderId="12" xfId="0" applyFont="1" applyBorder="1" applyAlignment="1">
      <alignment horizontal="center" vertical="center" wrapText="1"/>
    </xf>
    <xf numFmtId="0" fontId="65" fillId="21" borderId="12" xfId="0" applyFont="1" applyFill="1" applyBorder="1" applyAlignment="1">
      <alignment horizontal="center" vertical="center"/>
    </xf>
    <xf numFmtId="0" fontId="66" fillId="21" borderId="0" xfId="0" applyFont="1" applyFill="1" applyBorder="1" applyAlignment="1">
      <alignment vertical="center"/>
    </xf>
    <xf numFmtId="175" fontId="66" fillId="21" borderId="11" xfId="0" applyNumberFormat="1" applyFont="1" applyFill="1" applyBorder="1" applyAlignment="1">
      <alignment vertical="center"/>
    </xf>
    <xf numFmtId="175" fontId="66" fillId="21" borderId="0" xfId="0" applyNumberFormat="1" applyFont="1" applyFill="1" applyBorder="1" applyAlignment="1">
      <alignment vertical="center"/>
    </xf>
    <xf numFmtId="9" fontId="66" fillId="21" borderId="27" xfId="35" applyFont="1" applyFill="1" applyBorder="1" applyAlignment="1">
      <alignment vertical="center"/>
    </xf>
    <xf numFmtId="0" fontId="80" fillId="0" borderId="12" xfId="0" applyFont="1" applyBorder="1" applyAlignment="1">
      <alignment vertical="center"/>
    </xf>
    <xf numFmtId="0" fontId="80" fillId="0" borderId="0" xfId="0" applyFont="1" applyBorder="1" applyAlignment="1">
      <alignment vertical="center"/>
    </xf>
    <xf numFmtId="175" fontId="80" fillId="0" borderId="11" xfId="0" applyNumberFormat="1" applyFont="1" applyBorder="1" applyAlignment="1">
      <alignment vertical="center"/>
    </xf>
    <xf numFmtId="175" fontId="80" fillId="0" borderId="0" xfId="0" applyNumberFormat="1" applyFont="1" applyBorder="1" applyAlignment="1">
      <alignment vertical="center"/>
    </xf>
    <xf numFmtId="9" fontId="80" fillId="0" borderId="27" xfId="35" applyFont="1" applyBorder="1" applyAlignment="1">
      <alignment vertical="center"/>
    </xf>
    <xf numFmtId="0" fontId="80" fillId="0" borderId="32" xfId="0" applyFont="1" applyBorder="1" applyAlignment="1">
      <alignment vertical="center"/>
    </xf>
    <xf numFmtId="0" fontId="100" fillId="0" borderId="33" xfId="0" applyFont="1" applyBorder="1" applyAlignment="1">
      <alignment vertical="center"/>
    </xf>
    <xf numFmtId="175" fontId="100" fillId="0" borderId="25" xfId="0" applyNumberFormat="1" applyFont="1" applyBorder="1" applyAlignment="1">
      <alignment vertical="center"/>
    </xf>
    <xf numFmtId="175" fontId="100" fillId="0" borderId="33" xfId="0" applyNumberFormat="1" applyFont="1" applyBorder="1" applyAlignment="1">
      <alignment vertical="center"/>
    </xf>
    <xf numFmtId="9" fontId="100" fillId="0" borderId="82" xfId="35" applyFont="1" applyBorder="1" applyAlignment="1">
      <alignment vertical="center"/>
    </xf>
    <xf numFmtId="0" fontId="65" fillId="0" borderId="11" xfId="0" applyFont="1" applyBorder="1" applyAlignment="1">
      <alignment vertical="center"/>
    </xf>
    <xf numFmtId="0" fontId="80" fillId="0" borderId="12" xfId="0" applyFont="1" applyBorder="1" applyAlignment="1">
      <alignment horizontal="center" vertical="center"/>
    </xf>
    <xf numFmtId="0" fontId="80" fillId="0" borderId="0" xfId="0" applyFont="1" applyBorder="1" applyAlignment="1">
      <alignment horizontal="left" vertical="center"/>
    </xf>
    <xf numFmtId="0" fontId="80" fillId="0" borderId="11" xfId="0" applyFont="1" applyBorder="1" applyAlignment="1">
      <alignment vertical="center"/>
    </xf>
    <xf numFmtId="0" fontId="99" fillId="0" borderId="12" xfId="0" applyFont="1" applyBorder="1" applyAlignment="1">
      <alignment vertical="center"/>
    </xf>
    <xf numFmtId="0" fontId="99" fillId="0" borderId="0" xfId="0" applyFont="1" applyBorder="1" applyAlignment="1">
      <alignment vertical="center"/>
    </xf>
    <xf numFmtId="0" fontId="66" fillId="0" borderId="59" xfId="0" applyFont="1" applyBorder="1" applyAlignment="1">
      <alignment vertical="center"/>
    </xf>
    <xf numFmtId="0" fontId="65" fillId="0" borderId="26" xfId="0" applyFont="1" applyBorder="1" applyAlignment="1">
      <alignment vertical="center"/>
    </xf>
    <xf numFmtId="0" fontId="65" fillId="0" borderId="58" xfId="0" applyFont="1" applyBorder="1" applyAlignment="1">
      <alignment vertical="center"/>
    </xf>
    <xf numFmtId="0" fontId="66" fillId="21" borderId="32" xfId="0" applyFont="1" applyFill="1" applyBorder="1" applyAlignment="1">
      <alignment horizontal="center" vertical="center"/>
    </xf>
    <xf numFmtId="0" fontId="66" fillId="21" borderId="33" xfId="0" applyFont="1" applyFill="1" applyBorder="1" applyAlignment="1">
      <alignment vertical="center"/>
    </xf>
    <xf numFmtId="175" fontId="66" fillId="21" borderId="25" xfId="0" applyNumberFormat="1" applyFont="1" applyFill="1" applyBorder="1" applyAlignment="1">
      <alignment vertical="center"/>
    </xf>
    <xf numFmtId="0" fontId="65" fillId="0" borderId="59" xfId="0" applyFont="1" applyBorder="1"/>
    <xf numFmtId="0" fontId="66" fillId="0" borderId="12" xfId="0" applyFont="1" applyBorder="1"/>
    <xf numFmtId="0" fontId="66" fillId="0" borderId="0" xfId="0" applyFont="1" applyBorder="1"/>
    <xf numFmtId="0" fontId="65" fillId="0" borderId="12" xfId="0" applyFont="1" applyBorder="1"/>
    <xf numFmtId="0" fontId="3" fillId="0" borderId="12" xfId="0" applyFont="1" applyBorder="1"/>
    <xf numFmtId="0" fontId="65" fillId="0" borderId="33" xfId="0" applyFont="1" applyBorder="1"/>
    <xf numFmtId="0" fontId="65" fillId="0" borderId="32" xfId="0" applyFont="1" applyBorder="1"/>
    <xf numFmtId="0" fontId="65" fillId="0" borderId="36" xfId="0" applyFont="1" applyBorder="1"/>
    <xf numFmtId="0" fontId="3" fillId="0" borderId="59" xfId="0" applyFont="1" applyBorder="1"/>
    <xf numFmtId="0" fontId="65" fillId="0" borderId="11" xfId="0" applyFont="1" applyBorder="1"/>
    <xf numFmtId="0" fontId="99" fillId="21" borderId="25" xfId="0" quotePrefix="1" applyFont="1" applyFill="1" applyBorder="1" applyAlignment="1">
      <alignment horizontal="center" vertical="center" wrapText="1"/>
    </xf>
    <xf numFmtId="0" fontId="99" fillId="21" borderId="82" xfId="0" quotePrefix="1" applyFont="1" applyFill="1" applyBorder="1" applyAlignment="1">
      <alignment horizontal="center" vertical="center" wrapText="1"/>
    </xf>
    <xf numFmtId="9" fontId="99" fillId="21" borderId="82" xfId="35" quotePrefix="1" applyFont="1" applyFill="1" applyBorder="1" applyAlignment="1">
      <alignment horizontal="center" vertical="center" wrapText="1"/>
    </xf>
    <xf numFmtId="0" fontId="101" fillId="0" borderId="12" xfId="0" applyFont="1" applyBorder="1" applyAlignment="1">
      <alignment vertical="center"/>
    </xf>
    <xf numFmtId="0" fontId="101" fillId="0" borderId="0" xfId="0" applyFont="1" applyBorder="1" applyAlignment="1">
      <alignment vertical="center"/>
    </xf>
    <xf numFmtId="0" fontId="65" fillId="0" borderId="83" xfId="0" applyFont="1" applyBorder="1"/>
    <xf numFmtId="0" fontId="66" fillId="0" borderId="26" xfId="0" applyFont="1" applyBorder="1" applyAlignment="1">
      <alignment vertical="center"/>
    </xf>
    <xf numFmtId="0" fontId="65" fillId="0" borderId="27" xfId="0" applyFont="1" applyBorder="1"/>
    <xf numFmtId="0" fontId="66" fillId="0" borderId="12" xfId="0" applyFont="1" applyBorder="1" applyAlignment="1">
      <alignment vertical="center"/>
    </xf>
    <xf numFmtId="0" fontId="66" fillId="0" borderId="32" xfId="0" applyFont="1" applyBorder="1" applyAlignment="1">
      <alignment vertical="center"/>
    </xf>
    <xf numFmtId="0" fontId="66" fillId="0" borderId="33" xfId="0" applyFont="1" applyBorder="1" applyAlignment="1">
      <alignment vertical="center"/>
    </xf>
    <xf numFmtId="0" fontId="65" fillId="0" borderId="82" xfId="0" applyFont="1" applyBorder="1"/>
    <xf numFmtId="0" fontId="69" fillId="0" borderId="7" xfId="0" quotePrefix="1" applyFont="1" applyFill="1" applyBorder="1" applyAlignment="1">
      <alignment horizontal="left"/>
    </xf>
    <xf numFmtId="0" fontId="69" fillId="0" borderId="7" xfId="0" applyFont="1" applyFill="1" applyBorder="1" applyAlignment="1">
      <alignment horizontal="left"/>
    </xf>
    <xf numFmtId="0" fontId="69" fillId="0" borderId="56" xfId="0" quotePrefix="1" applyFont="1" applyFill="1" applyBorder="1" applyAlignment="1">
      <alignment horizontal="left"/>
    </xf>
    <xf numFmtId="0" fontId="74" fillId="0" borderId="7" xfId="0" applyFont="1" applyFill="1" applyBorder="1" applyAlignment="1">
      <alignment horizontal="left"/>
    </xf>
    <xf numFmtId="0" fontId="74" fillId="0" borderId="56" xfId="0" quotePrefix="1" applyFont="1" applyFill="1" applyBorder="1" applyAlignment="1">
      <alignment horizontal="left"/>
    </xf>
    <xf numFmtId="0" fontId="89" fillId="0" borderId="7" xfId="0" quotePrefix="1" applyFont="1" applyFill="1" applyBorder="1" applyAlignment="1">
      <alignment horizontal="left"/>
    </xf>
    <xf numFmtId="0" fontId="69" fillId="0" borderId="7" xfId="0" applyFont="1" applyFill="1" applyBorder="1"/>
    <xf numFmtId="0" fontId="89" fillId="0" borderId="7" xfId="0" quotePrefix="1" applyFont="1" applyFill="1" applyBorder="1"/>
    <xf numFmtId="0" fontId="69" fillId="0" borderId="56" xfId="0" quotePrefix="1" applyFont="1" applyFill="1" applyBorder="1"/>
    <xf numFmtId="176" fontId="68" fillId="15" borderId="7" xfId="0" applyNumberFormat="1" applyFont="1" applyFill="1" applyBorder="1" applyProtection="1"/>
    <xf numFmtId="176" fontId="102" fillId="15" borderId="7" xfId="0" applyNumberFormat="1" applyFont="1" applyFill="1" applyBorder="1" applyProtection="1"/>
    <xf numFmtId="176" fontId="103" fillId="0" borderId="7" xfId="0" applyNumberFormat="1" applyFont="1" applyBorder="1" applyProtection="1">
      <protection locked="0"/>
    </xf>
    <xf numFmtId="0" fontId="99" fillId="0" borderId="33" xfId="0" applyFont="1" applyBorder="1" applyAlignment="1">
      <alignment horizontal="right" vertical="center"/>
    </xf>
    <xf numFmtId="0" fontId="74" fillId="0" borderId="0" xfId="0" applyFont="1" applyAlignment="1">
      <alignment horizontal="center"/>
    </xf>
    <xf numFmtId="0" fontId="74" fillId="0" borderId="0" xfId="0" applyFont="1" applyAlignment="1">
      <alignment horizontal="center" wrapText="1"/>
    </xf>
    <xf numFmtId="0" fontId="71" fillId="15" borderId="7" xfId="0" applyFont="1" applyFill="1" applyBorder="1" applyProtection="1"/>
    <xf numFmtId="0" fontId="77" fillId="15" borderId="7" xfId="0" applyFont="1" applyFill="1" applyBorder="1" applyProtection="1"/>
    <xf numFmtId="0" fontId="104" fillId="15" borderId="7" xfId="0" applyFont="1" applyFill="1" applyBorder="1" applyProtection="1"/>
    <xf numFmtId="0" fontId="77"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9" fillId="0" borderId="0" xfId="24" applyFont="1" applyBorder="1" applyAlignment="1">
      <alignment vertical="center"/>
    </xf>
    <xf numFmtId="3" fontId="39" fillId="0" borderId="0" xfId="24" applyNumberFormat="1" applyFont="1" applyBorder="1" applyAlignment="1">
      <alignment horizontal="right" vertical="center" wrapText="1"/>
    </xf>
    <xf numFmtId="0" fontId="39" fillId="0" borderId="0" xfId="24" applyFont="1" applyBorder="1" applyAlignment="1">
      <alignment horizontal="left" vertical="center"/>
    </xf>
    <xf numFmtId="0" fontId="9" fillId="0" borderId="52" xfId="24" applyFont="1" applyBorder="1" applyAlignment="1">
      <alignment vertical="center"/>
    </xf>
    <xf numFmtId="0" fontId="39" fillId="0" borderId="28" xfId="24" applyFont="1" applyBorder="1" applyAlignment="1">
      <alignment vertical="center"/>
    </xf>
    <xf numFmtId="0" fontId="39" fillId="0" borderId="23" xfId="24" applyFont="1" applyBorder="1" applyAlignment="1">
      <alignment vertical="center"/>
    </xf>
    <xf numFmtId="0" fontId="9" fillId="0" borderId="22" xfId="24" applyFont="1" applyBorder="1" applyAlignment="1">
      <alignment vertical="center"/>
    </xf>
    <xf numFmtId="0" fontId="39" fillId="0" borderId="20" xfId="24" applyFont="1" applyBorder="1" applyAlignment="1">
      <alignment vertical="center"/>
    </xf>
    <xf numFmtId="0" fontId="39" fillId="0" borderId="0" xfId="24" applyFont="1" applyFill="1" applyBorder="1" applyAlignment="1">
      <alignment horizontal="left" vertical="center" wrapText="1"/>
    </xf>
    <xf numFmtId="0" fontId="40"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40" fillId="0" borderId="0" xfId="24" applyFont="1" applyFill="1" applyBorder="1" applyAlignment="1">
      <alignment horizontal="center" vertical="center" wrapText="1"/>
    </xf>
    <xf numFmtId="0" fontId="39" fillId="0" borderId="0" xfId="24" applyFont="1" applyFill="1" applyBorder="1" applyAlignment="1">
      <alignment horizontal="left" vertical="center"/>
    </xf>
    <xf numFmtId="0" fontId="39" fillId="0" borderId="0" xfId="24" applyFont="1" applyFill="1" applyBorder="1" applyAlignment="1">
      <alignment vertical="center" wrapText="1"/>
    </xf>
    <xf numFmtId="0" fontId="39" fillId="0" borderId="20" xfId="24" applyFont="1" applyFill="1" applyBorder="1" applyAlignment="1">
      <alignment vertical="center"/>
    </xf>
    <xf numFmtId="0" fontId="41" fillId="0" borderId="0" xfId="24" applyFont="1" applyFill="1" applyBorder="1" applyAlignment="1">
      <alignment horizontal="left" vertical="center" wrapText="1"/>
    </xf>
    <xf numFmtId="0" fontId="39" fillId="0" borderId="0" xfId="24" applyFont="1" applyFill="1" applyBorder="1" applyAlignment="1">
      <alignment vertical="center"/>
    </xf>
    <xf numFmtId="0" fontId="39" fillId="0" borderId="8" xfId="24" applyFont="1" applyFill="1" applyBorder="1" applyAlignment="1">
      <alignment vertical="center"/>
    </xf>
    <xf numFmtId="0" fontId="41" fillId="0" borderId="8" xfId="24" applyFont="1" applyFill="1" applyBorder="1" applyAlignment="1">
      <alignment horizontal="left" vertical="center" wrapText="1"/>
    </xf>
    <xf numFmtId="0" fontId="39" fillId="0" borderId="8" xfId="24" applyFont="1" applyBorder="1" applyAlignment="1">
      <alignment vertical="center"/>
    </xf>
    <xf numFmtId="0" fontId="39" fillId="0" borderId="0" xfId="24" applyFont="1" applyBorder="1" applyAlignment="1">
      <alignment vertical="center" wrapText="1"/>
    </xf>
    <xf numFmtId="0" fontId="40" fillId="0" borderId="20" xfId="24" applyFont="1" applyBorder="1" applyAlignment="1">
      <alignment vertical="center"/>
    </xf>
    <xf numFmtId="0" fontId="8" fillId="0" borderId="0" xfId="24" applyBorder="1" applyAlignment="1">
      <alignment vertical="center"/>
    </xf>
    <xf numFmtId="0" fontId="40" fillId="0" borderId="0" xfId="24" applyFont="1" applyBorder="1" applyAlignment="1">
      <alignment horizontal="center" vertical="center" wrapText="1"/>
    </xf>
    <xf numFmtId="0" fontId="42" fillId="0" borderId="0" xfId="24" applyFont="1" applyBorder="1" applyAlignment="1">
      <alignment horizontal="center" vertical="center" wrapText="1"/>
    </xf>
    <xf numFmtId="0" fontId="42" fillId="0" borderId="0" xfId="24" applyFont="1" applyBorder="1" applyAlignment="1">
      <alignment vertical="center" wrapText="1"/>
    </xf>
    <xf numFmtId="0" fontId="43" fillId="0" borderId="0" xfId="24" applyFont="1" applyBorder="1" applyAlignment="1">
      <alignment vertical="center" wrapText="1"/>
    </xf>
    <xf numFmtId="0" fontId="40" fillId="0" borderId="0" xfId="24" applyFont="1" applyBorder="1" applyAlignment="1">
      <alignment vertical="center"/>
    </xf>
    <xf numFmtId="0" fontId="40" fillId="0" borderId="0" xfId="24" applyFont="1" applyBorder="1" applyAlignment="1">
      <alignment horizontal="left" vertical="center"/>
    </xf>
    <xf numFmtId="0" fontId="42" fillId="0" borderId="0" xfId="24" applyFont="1" applyBorder="1" applyAlignment="1">
      <alignment horizontal="left" vertical="center" wrapText="1"/>
    </xf>
    <xf numFmtId="0" fontId="44" fillId="0" borderId="0" xfId="24" applyFont="1" applyAlignment="1">
      <alignment vertical="center"/>
    </xf>
    <xf numFmtId="0" fontId="39" fillId="0" borderId="22" xfId="24" applyFont="1" applyBorder="1" applyAlignment="1">
      <alignment vertical="center"/>
    </xf>
    <xf numFmtId="0" fontId="39" fillId="0" borderId="19" xfId="24" applyFont="1" applyBorder="1" applyAlignment="1">
      <alignment vertical="center"/>
    </xf>
    <xf numFmtId="0" fontId="39" fillId="0" borderId="24" xfId="24" applyFont="1" applyBorder="1" applyAlignment="1">
      <alignment vertical="center"/>
    </xf>
    <xf numFmtId="0" fontId="39" fillId="0" borderId="84" xfId="24" applyFont="1" applyBorder="1" applyAlignment="1">
      <alignment vertical="center"/>
    </xf>
    <xf numFmtId="0" fontId="39" fillId="0" borderId="16" xfId="24" applyFont="1" applyBorder="1" applyAlignment="1">
      <alignment vertical="center"/>
    </xf>
    <xf numFmtId="0" fontId="39" fillId="0" borderId="85" xfId="24" applyFont="1" applyBorder="1" applyAlignment="1">
      <alignment vertical="center"/>
    </xf>
    <xf numFmtId="0" fontId="39" fillId="0" borderId="22" xfId="24" applyFont="1" applyFill="1" applyBorder="1" applyAlignment="1">
      <alignment vertical="center"/>
    </xf>
    <xf numFmtId="0" fontId="39" fillId="0" borderId="12" xfId="24" applyFont="1" applyBorder="1" applyAlignment="1">
      <alignment vertical="center"/>
    </xf>
    <xf numFmtId="0" fontId="40" fillId="0" borderId="20" xfId="24" applyFont="1" applyBorder="1" applyAlignment="1"/>
    <xf numFmtId="0" fontId="9" fillId="0" borderId="22" xfId="24" applyFont="1" applyBorder="1"/>
    <xf numFmtId="0" fontId="10" fillId="0" borderId="0" xfId="24" applyFont="1" applyFill="1" applyBorder="1" applyAlignment="1"/>
    <xf numFmtId="0" fontId="46" fillId="0" borderId="0" xfId="24" applyFont="1" applyFill="1" applyBorder="1" applyAlignment="1">
      <alignment horizontal="center"/>
    </xf>
    <xf numFmtId="0" fontId="9" fillId="0" borderId="0" xfId="24" applyFont="1" applyBorder="1"/>
    <xf numFmtId="0" fontId="9" fillId="0" borderId="20" xfId="24" applyFont="1" applyBorder="1"/>
    <xf numFmtId="0" fontId="46" fillId="0" borderId="7" xfId="24" applyFont="1" applyFill="1" applyBorder="1" applyAlignment="1">
      <alignment horizontal="center"/>
    </xf>
    <xf numFmtId="0" fontId="9" fillId="0" borderId="0" xfId="34" applyFont="1"/>
    <xf numFmtId="0" fontId="49" fillId="0" borderId="0" xfId="34" applyFont="1" applyAlignment="1">
      <alignment horizontal="center" vertical="center" wrapText="1"/>
    </xf>
    <xf numFmtId="0" fontId="52" fillId="0" borderId="0" xfId="34" applyFont="1"/>
    <xf numFmtId="0" fontId="53" fillId="0" borderId="0" xfId="34" applyFont="1"/>
    <xf numFmtId="177" fontId="54" fillId="0" borderId="0" xfId="34" applyNumberFormat="1" applyFont="1"/>
    <xf numFmtId="0" fontId="54" fillId="0" borderId="0" xfId="34" applyFont="1"/>
    <xf numFmtId="0" fontId="55" fillId="0" borderId="0" xfId="34" applyFont="1"/>
    <xf numFmtId="0" fontId="56" fillId="0" borderId="0" xfId="34" applyFont="1"/>
    <xf numFmtId="0" fontId="57" fillId="0" borderId="0" xfId="34" applyFont="1"/>
    <xf numFmtId="0" fontId="58" fillId="0" borderId="0" xfId="34" applyFont="1" applyAlignment="1">
      <alignment horizontal="center"/>
    </xf>
    <xf numFmtId="0" fontId="58" fillId="0" borderId="0" xfId="34" applyFont="1" applyAlignment="1">
      <alignment horizontal="left"/>
    </xf>
    <xf numFmtId="0" fontId="59" fillId="0" borderId="0" xfId="34" applyFont="1"/>
    <xf numFmtId="0" fontId="60" fillId="0" borderId="0" xfId="34" applyFont="1" applyAlignment="1">
      <alignment horizontal="left"/>
    </xf>
    <xf numFmtId="178" fontId="55" fillId="0" borderId="0" xfId="34" applyNumberFormat="1" applyFont="1"/>
    <xf numFmtId="0" fontId="74" fillId="22" borderId="7" xfId="0" quotePrefix="1" applyFont="1" applyFill="1" applyBorder="1" applyAlignment="1">
      <alignment horizontal="left"/>
    </xf>
    <xf numFmtId="0" fontId="74" fillId="22" borderId="7" xfId="0" applyFont="1" applyFill="1" applyBorder="1" applyAlignment="1">
      <alignment horizontal="left"/>
    </xf>
    <xf numFmtId="0" fontId="74" fillId="22" borderId="56" xfId="0" quotePrefix="1" applyFont="1" applyFill="1" applyBorder="1" applyAlignment="1">
      <alignment horizontal="left"/>
    </xf>
    <xf numFmtId="0" fontId="74" fillId="21" borderId="7" xfId="0" applyFont="1" applyFill="1" applyBorder="1" applyAlignment="1">
      <alignment horizontal="left"/>
    </xf>
    <xf numFmtId="0" fontId="74" fillId="21" borderId="56" xfId="0" quotePrefix="1" applyFont="1" applyFill="1" applyBorder="1" applyAlignment="1">
      <alignment horizontal="left"/>
    </xf>
    <xf numFmtId="0" fontId="69" fillId="21" borderId="7" xfId="0" quotePrefix="1" applyFont="1" applyFill="1" applyBorder="1" applyAlignment="1">
      <alignment horizontal="left"/>
    </xf>
    <xf numFmtId="0" fontId="69" fillId="22" borderId="7" xfId="0" quotePrefix="1" applyFont="1" applyFill="1" applyBorder="1" applyAlignment="1">
      <alignment horizontal="left"/>
    </xf>
    <xf numFmtId="0" fontId="69" fillId="22" borderId="7" xfId="0" quotePrefix="1" applyFont="1" applyFill="1" applyBorder="1"/>
    <xf numFmtId="0" fontId="69" fillId="22" borderId="7" xfId="0" applyFont="1" applyFill="1" applyBorder="1" applyAlignment="1">
      <alignment horizontal="center"/>
    </xf>
    <xf numFmtId="0" fontId="69" fillId="22" borderId="56" xfId="0" applyFont="1" applyFill="1" applyBorder="1" applyAlignment="1">
      <alignment horizontal="center"/>
    </xf>
    <xf numFmtId="0" fontId="91" fillId="22" borderId="7" xfId="0" quotePrefix="1" applyFont="1" applyFill="1" applyBorder="1" applyAlignment="1">
      <alignment horizontal="left"/>
    </xf>
    <xf numFmtId="0" fontId="91" fillId="21" borderId="7" xfId="0" quotePrefix="1" applyFont="1" applyFill="1" applyBorder="1" applyAlignment="1">
      <alignment horizontal="left"/>
    </xf>
    <xf numFmtId="0" fontId="77" fillId="0" borderId="0" xfId="0" applyFont="1" applyFill="1" applyBorder="1" applyProtection="1"/>
    <xf numFmtId="0" fontId="99" fillId="0" borderId="0" xfId="0" applyFont="1" applyBorder="1" applyAlignment="1">
      <alignment horizontal="right" vertical="center"/>
    </xf>
    <xf numFmtId="0" fontId="40" fillId="0" borderId="28" xfId="24" applyFont="1" applyBorder="1" applyAlignment="1">
      <alignment vertical="center"/>
    </xf>
    <xf numFmtId="0" fontId="43" fillId="0" borderId="28" xfId="24" applyFont="1" applyBorder="1" applyAlignment="1">
      <alignment vertical="center" wrapText="1"/>
    </xf>
    <xf numFmtId="0" fontId="42" fillId="0" borderId="28" xfId="24" applyFont="1" applyBorder="1" applyAlignment="1">
      <alignment horizontal="center" vertical="center" wrapText="1"/>
    </xf>
    <xf numFmtId="0" fontId="42" fillId="0" borderId="28" xfId="24" applyFont="1" applyBorder="1" applyAlignment="1">
      <alignment vertical="center" wrapText="1"/>
    </xf>
    <xf numFmtId="0" fontId="35" fillId="0" borderId="0" xfId="28" applyFont="1" applyAlignment="1">
      <alignment horizontal="center"/>
    </xf>
    <xf numFmtId="0" fontId="127" fillId="16" borderId="0" xfId="0" applyFont="1" applyFill="1" applyAlignment="1">
      <alignment horizontal="justify" vertical="center"/>
    </xf>
    <xf numFmtId="0" fontId="127" fillId="0" borderId="0" xfId="0" applyFont="1" applyFill="1" applyAlignment="1">
      <alignment horizontal="justify" vertical="center"/>
    </xf>
    <xf numFmtId="0" fontId="0" fillId="16" borderId="0" xfId="0" applyFont="1" applyFill="1"/>
    <xf numFmtId="181" fontId="106" fillId="0" borderId="7" xfId="24" applyNumberFormat="1" applyFont="1" applyFill="1" applyBorder="1" applyAlignment="1">
      <alignment horizontal="right" vertical="center" wrapText="1" indent="1"/>
    </xf>
    <xf numFmtId="181" fontId="106" fillId="0" borderId="25" xfId="24" applyNumberFormat="1" applyFont="1" applyFill="1" applyBorder="1" applyAlignment="1">
      <alignment horizontal="right" vertical="center" wrapText="1"/>
    </xf>
    <xf numFmtId="181" fontId="106" fillId="0" borderId="7" xfId="24" applyNumberFormat="1" applyFont="1" applyFill="1" applyBorder="1" applyAlignment="1">
      <alignment horizontal="right" vertical="center" wrapText="1"/>
    </xf>
    <xf numFmtId="0" fontId="83" fillId="0" borderId="7" xfId="24" applyFont="1" applyFill="1" applyBorder="1" applyAlignment="1">
      <alignment horizontal="left" vertical="center" wrapText="1"/>
    </xf>
    <xf numFmtId="0" fontId="35" fillId="0" borderId="25" xfId="24" applyFont="1" applyFill="1" applyBorder="1" applyAlignment="1">
      <alignment horizontal="left" vertical="center" wrapText="1"/>
    </xf>
    <xf numFmtId="0" fontId="83" fillId="0" borderId="7" xfId="24" applyFont="1" applyBorder="1" applyAlignment="1">
      <alignment horizontal="left" vertical="center" wrapText="1"/>
    </xf>
    <xf numFmtId="0" fontId="67" fillId="0" borderId="7" xfId="24" applyFont="1" applyBorder="1" applyAlignment="1">
      <alignment horizontal="justify" vertical="center" wrapText="1"/>
    </xf>
    <xf numFmtId="0" fontId="0" fillId="0" borderId="0" xfId="0"/>
    <xf numFmtId="0" fontId="65" fillId="0" borderId="0" xfId="24" applyFont="1"/>
    <xf numFmtId="0" fontId="83" fillId="0" borderId="0" xfId="24" applyFont="1" applyFill="1" applyAlignment="1">
      <alignment horizontal="left" indent="1"/>
    </xf>
    <xf numFmtId="0" fontId="83" fillId="0" borderId="0" xfId="24" applyFont="1" applyAlignment="1">
      <alignment horizontal="center"/>
    </xf>
    <xf numFmtId="0" fontId="83" fillId="0" borderId="0" xfId="24" applyFont="1" applyFill="1" applyAlignment="1">
      <alignment horizontal="center"/>
    </xf>
    <xf numFmtId="0" fontId="67" fillId="0" borderId="0" xfId="24" applyFont="1" applyAlignment="1">
      <alignment vertical="center"/>
    </xf>
    <xf numFmtId="0" fontId="67" fillId="0" borderId="0" xfId="24" applyFont="1" applyAlignment="1">
      <alignment horizontal="center" vertical="center" wrapText="1"/>
    </xf>
    <xf numFmtId="0" fontId="67" fillId="0" borderId="0" xfId="24" applyFont="1" applyAlignment="1">
      <alignment horizontal="justify" vertical="center" wrapText="1"/>
    </xf>
    <xf numFmtId="0" fontId="67" fillId="0" borderId="0" xfId="24" applyFont="1" applyAlignment="1">
      <alignment horizontal="left" vertical="center" wrapText="1" indent="1"/>
    </xf>
    <xf numFmtId="0" fontId="67" fillId="0" borderId="25" xfId="24" applyFont="1" applyBorder="1" applyAlignment="1">
      <alignment horizontal="justify" vertical="center" wrapText="1"/>
    </xf>
    <xf numFmtId="0" fontId="67" fillId="0" borderId="7" xfId="24" applyFont="1" applyFill="1" applyBorder="1" applyAlignment="1">
      <alignment horizontal="left" vertical="center" wrapText="1"/>
    </xf>
    <xf numFmtId="0" fontId="67" fillId="0" borderId="7" xfId="24" applyFont="1" applyBorder="1" applyAlignment="1">
      <alignment horizontal="left" vertical="center" wrapText="1"/>
    </xf>
    <xf numFmtId="0" fontId="67" fillId="0" borderId="58" xfId="24" applyFont="1" applyBorder="1" applyAlignment="1">
      <alignment horizontal="justify" vertical="center" wrapText="1"/>
    </xf>
    <xf numFmtId="0" fontId="67" fillId="0" borderId="0" xfId="24" applyFont="1" applyFill="1" applyAlignment="1">
      <alignment vertical="center"/>
    </xf>
    <xf numFmtId="0" fontId="130" fillId="0" borderId="7" xfId="24" applyFont="1" applyFill="1" applyBorder="1" applyAlignment="1">
      <alignment horizontal="center" vertical="center" wrapText="1"/>
    </xf>
    <xf numFmtId="0" fontId="83" fillId="0" borderId="58" xfId="24" applyFont="1" applyBorder="1" applyAlignment="1">
      <alignment horizontal="left" vertical="center" wrapText="1"/>
    </xf>
    <xf numFmtId="165" fontId="77" fillId="0" borderId="7" xfId="0" applyNumberFormat="1" applyFont="1" applyBorder="1" applyAlignment="1" applyProtection="1">
      <alignment horizontal="center"/>
    </xf>
    <xf numFmtId="165" fontId="24" fillId="0" borderId="7" xfId="0" applyNumberFormat="1" applyFont="1" applyBorder="1" applyAlignment="1" applyProtection="1">
      <alignment horizontal="center"/>
    </xf>
    <xf numFmtId="0" fontId="24" fillId="0" borderId="7" xfId="0" applyFont="1" applyBorder="1" applyAlignment="1" applyProtection="1">
      <alignment horizontal="center"/>
    </xf>
    <xf numFmtId="165" fontId="24" fillId="0" borderId="7" xfId="0" applyNumberFormat="1" applyFont="1" applyBorder="1" applyProtection="1"/>
    <xf numFmtId="0" fontId="24" fillId="0" borderId="7" xfId="0" applyFont="1" applyBorder="1" applyProtection="1"/>
    <xf numFmtId="0" fontId="77" fillId="14" borderId="0" xfId="0" applyFont="1" applyFill="1" applyProtection="1"/>
    <xf numFmtId="0" fontId="77" fillId="17" borderId="7" xfId="0" applyFont="1" applyFill="1" applyBorder="1" applyAlignment="1" applyProtection="1">
      <alignment vertical="top" wrapText="1"/>
    </xf>
    <xf numFmtId="0" fontId="77" fillId="0" borderId="0" xfId="0" applyFont="1" applyProtection="1"/>
    <xf numFmtId="0" fontId="77" fillId="0" borderId="105" xfId="26" applyFont="1" applyFill="1" applyBorder="1" applyAlignment="1"/>
    <xf numFmtId="49" fontId="77" fillId="0" borderId="7" xfId="0" applyNumberFormat="1" applyFont="1" applyFill="1" applyBorder="1" applyProtection="1"/>
    <xf numFmtId="49" fontId="77" fillId="0" borderId="7" xfId="0" applyNumberFormat="1" applyFont="1" applyFill="1" applyBorder="1" applyAlignment="1" applyProtection="1">
      <alignment horizontal="justify"/>
    </xf>
    <xf numFmtId="0" fontId="77" fillId="0" borderId="7" xfId="0" applyFont="1" applyBorder="1" applyAlignment="1" applyProtection="1">
      <alignment horizontal="justify"/>
    </xf>
    <xf numFmtId="49" fontId="77" fillId="0" borderId="7" xfId="0" applyNumberFormat="1" applyFont="1" applyBorder="1" applyAlignment="1" applyProtection="1">
      <alignment horizontal="left"/>
    </xf>
    <xf numFmtId="49" fontId="71" fillId="15" borderId="7" xfId="0" applyNumberFormat="1" applyFont="1" applyFill="1" applyBorder="1" applyProtection="1"/>
    <xf numFmtId="164" fontId="77" fillId="0" borderId="7" xfId="0" applyNumberFormat="1" applyFont="1" applyBorder="1" applyAlignment="1" applyProtection="1">
      <alignment horizontal="left"/>
    </xf>
    <xf numFmtId="0" fontId="71" fillId="15" borderId="7" xfId="0" applyFont="1" applyFill="1" applyBorder="1" applyAlignment="1" applyProtection="1">
      <alignment horizontal="center"/>
    </xf>
    <xf numFmtId="172" fontId="71" fillId="0" borderId="104" xfId="26" quotePrefix="1" applyNumberFormat="1" applyFont="1" applyFill="1" applyBorder="1" applyAlignment="1">
      <alignment horizontal="center"/>
    </xf>
    <xf numFmtId="172" fontId="71" fillId="0" borderId="104" xfId="26" applyNumberFormat="1" applyFont="1" applyFill="1" applyBorder="1" applyAlignment="1">
      <alignment horizontal="center"/>
    </xf>
    <xf numFmtId="0" fontId="77" fillId="15" borderId="7" xfId="0" applyFont="1" applyFill="1" applyBorder="1" applyAlignment="1" applyProtection="1">
      <alignment horizontal="center"/>
    </xf>
    <xf numFmtId="0" fontId="77" fillId="0" borderId="7" xfId="0" applyFont="1" applyBorder="1" applyAlignment="1" applyProtection="1">
      <alignment horizontal="center"/>
    </xf>
    <xf numFmtId="0" fontId="77" fillId="0" borderId="7" xfId="0" quotePrefix="1" applyFont="1" applyBorder="1" applyProtection="1"/>
    <xf numFmtId="0" fontId="24" fillId="0" borderId="7" xfId="0" applyFont="1" applyFill="1" applyBorder="1" applyAlignment="1" applyProtection="1">
      <alignment horizontal="center"/>
    </xf>
    <xf numFmtId="0" fontId="71" fillId="0" borderId="0" xfId="0" applyFont="1" applyProtection="1"/>
    <xf numFmtId="0" fontId="77" fillId="17" borderId="7" xfId="0" applyFont="1" applyFill="1" applyBorder="1" applyAlignment="1" applyProtection="1">
      <alignment horizontal="center" vertical="top" wrapText="1"/>
    </xf>
    <xf numFmtId="0" fontId="77" fillId="17" borderId="7" xfId="0" applyFont="1" applyFill="1" applyBorder="1" applyAlignment="1" applyProtection="1">
      <alignment vertical="center"/>
    </xf>
    <xf numFmtId="165" fontId="77" fillId="0" borderId="7" xfId="0" applyNumberFormat="1" applyFont="1" applyBorder="1" applyAlignment="1">
      <alignment horizontal="center"/>
    </xf>
    <xf numFmtId="0" fontId="0" fillId="0" borderId="0" xfId="0"/>
    <xf numFmtId="0" fontId="65" fillId="0" borderId="0" xfId="26" applyFont="1" applyFill="1"/>
    <xf numFmtId="0" fontId="68" fillId="0" borderId="0" xfId="0" applyFont="1"/>
    <xf numFmtId="0" fontId="0" fillId="0" borderId="0" xfId="0" applyBorder="1"/>
    <xf numFmtId="0" fontId="133" fillId="0" borderId="0" xfId="0" applyFont="1" applyBorder="1" applyAlignment="1">
      <alignment vertical="center"/>
    </xf>
    <xf numFmtId="0" fontId="133" fillId="0" borderId="106" xfId="0" applyFont="1" applyBorder="1" applyAlignment="1">
      <alignment vertical="center"/>
    </xf>
    <xf numFmtId="0" fontId="133" fillId="0" borderId="98" xfId="0" applyFont="1" applyBorder="1" applyAlignment="1">
      <alignment vertical="center"/>
    </xf>
    <xf numFmtId="0" fontId="0" fillId="0" borderId="107" xfId="0" applyBorder="1"/>
    <xf numFmtId="0" fontId="130" fillId="0" borderId="108" xfId="0" applyFont="1" applyBorder="1"/>
    <xf numFmtId="0" fontId="0" fillId="0" borderId="109" xfId="0" applyBorder="1"/>
    <xf numFmtId="0" fontId="133" fillId="0" borderId="108" xfId="0" applyFont="1" applyBorder="1" applyAlignment="1">
      <alignment vertical="center"/>
    </xf>
    <xf numFmtId="0" fontId="133" fillId="0" borderId="110" xfId="0" applyFont="1" applyBorder="1" applyAlignment="1">
      <alignment vertical="center"/>
    </xf>
    <xf numFmtId="0" fontId="133" fillId="0" borderId="111" xfId="0" applyFont="1" applyBorder="1" applyAlignment="1">
      <alignment vertical="center"/>
    </xf>
    <xf numFmtId="0" fontId="0" fillId="0" borderId="112" xfId="0" applyBorder="1"/>
    <xf numFmtId="0" fontId="93" fillId="0" borderId="0" xfId="0" applyFont="1" applyBorder="1" applyAlignment="1">
      <alignment horizontal="center" vertical="center" wrapText="1"/>
    </xf>
    <xf numFmtId="0" fontId="0" fillId="0" borderId="26" xfId="0" applyBorder="1"/>
    <xf numFmtId="0" fontId="0" fillId="0" borderId="83" xfId="0" applyBorder="1"/>
    <xf numFmtId="0" fontId="93"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6"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33" fillId="0" borderId="0" xfId="0" applyFont="1" applyBorder="1" applyAlignment="1">
      <alignment horizontal="center" vertical="center"/>
    </xf>
    <xf numFmtId="0" fontId="133" fillId="0" borderId="98" xfId="0" applyFont="1" applyBorder="1" applyAlignment="1">
      <alignment horizontal="center" vertical="center"/>
    </xf>
    <xf numFmtId="0" fontId="133" fillId="0" borderId="111" xfId="0" applyFont="1" applyBorder="1" applyAlignment="1">
      <alignment horizontal="center" vertical="center"/>
    </xf>
    <xf numFmtId="0" fontId="0" fillId="0" borderId="0" xfId="0" applyBorder="1" applyAlignment="1">
      <alignment vertical="center"/>
    </xf>
    <xf numFmtId="0" fontId="134" fillId="0" borderId="0" xfId="0" applyFont="1" applyBorder="1" applyAlignment="1">
      <alignment vertical="center"/>
    </xf>
    <xf numFmtId="0" fontId="133" fillId="0" borderId="0" xfId="0" applyFont="1" applyAlignment="1">
      <alignment vertical="center"/>
    </xf>
    <xf numFmtId="0" fontId="0" fillId="0" borderId="26" xfId="0" applyBorder="1" applyAlignment="1">
      <alignment horizontal="center"/>
    </xf>
    <xf numFmtId="0" fontId="93"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7" fillId="0" borderId="7" xfId="24" quotePrefix="1" applyFont="1" applyFill="1" applyBorder="1" applyAlignment="1">
      <alignment horizontal="left" vertical="center" wrapText="1"/>
    </xf>
    <xf numFmtId="0" fontId="39" fillId="0" borderId="23" xfId="24" applyFont="1" applyBorder="1" applyAlignment="1">
      <alignment horizontal="left" vertical="center" wrapText="1"/>
    </xf>
    <xf numFmtId="0" fontId="39" fillId="0" borderId="28" xfId="24" applyFont="1" applyBorder="1" applyAlignment="1">
      <alignment horizontal="left" vertical="center" wrapText="1"/>
    </xf>
    <xf numFmtId="0" fontId="39" fillId="0" borderId="52" xfId="24" applyFont="1" applyBorder="1" applyAlignment="1">
      <alignment horizontal="left" vertical="center" wrapText="1"/>
    </xf>
    <xf numFmtId="0" fontId="39" fillId="0" borderId="28" xfId="24" applyFont="1" applyBorder="1" applyAlignment="1">
      <alignment horizontal="left" vertical="center"/>
    </xf>
    <xf numFmtId="0" fontId="39" fillId="0" borderId="0" xfId="24" applyFont="1" applyBorder="1" applyAlignment="1">
      <alignment horizontal="left" vertical="center" wrapText="1"/>
    </xf>
    <xf numFmtId="0" fontId="10" fillId="0" borderId="0" xfId="24" applyFont="1" applyFill="1" applyBorder="1" applyAlignment="1">
      <alignment horizontal="center"/>
    </xf>
    <xf numFmtId="0" fontId="71"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1"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9" fillId="0" borderId="0" xfId="0" applyFont="1" applyFill="1" applyAlignment="1">
      <alignment horizontal="left"/>
    </xf>
    <xf numFmtId="0" fontId="89" fillId="0" borderId="36" xfId="0" applyFont="1" applyBorder="1"/>
    <xf numFmtId="0" fontId="91" fillId="0" borderId="36" xfId="0" applyFont="1" applyBorder="1" applyAlignment="1">
      <alignment horizontal="left"/>
    </xf>
    <xf numFmtId="0" fontId="91"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9" fillId="0" borderId="0" xfId="0" applyFont="1" applyAlignment="1">
      <alignment horizontal="right"/>
    </xf>
    <xf numFmtId="181" fontId="106" fillId="0" borderId="11" xfId="24" applyNumberFormat="1" applyFont="1" applyFill="1" applyBorder="1" applyAlignment="1">
      <alignment horizontal="right" vertical="center" wrapText="1"/>
    </xf>
    <xf numFmtId="0" fontId="67" fillId="0" borderId="81" xfId="24" applyFont="1" applyFill="1" applyBorder="1" applyAlignment="1">
      <alignment horizontal="left" vertical="center" wrapText="1"/>
    </xf>
    <xf numFmtId="0" fontId="67" fillId="0" borderId="81" xfId="24" applyFont="1" applyBorder="1" applyAlignment="1">
      <alignment horizontal="left" vertical="center" wrapText="1"/>
    </xf>
    <xf numFmtId="0" fontId="126" fillId="0" borderId="25" xfId="109" applyBorder="1" applyAlignment="1" applyProtection="1"/>
    <xf numFmtId="0" fontId="67" fillId="0" borderId="25" xfId="24" applyFont="1" applyBorder="1" applyAlignment="1">
      <alignment horizontal="left" vertical="center" wrapText="1" indent="1"/>
    </xf>
    <xf numFmtId="0" fontId="67" fillId="0" borderId="58" xfId="24" quotePrefix="1" applyFont="1" applyBorder="1" applyAlignment="1">
      <alignment horizontal="left" vertical="center" wrapText="1" indent="1"/>
    </xf>
    <xf numFmtId="181" fontId="83" fillId="0" borderId="58" xfId="24" applyNumberFormat="1" applyFont="1" applyFill="1" applyBorder="1" applyAlignment="1">
      <alignment horizontal="right" vertical="center" wrapText="1" indent="1"/>
    </xf>
    <xf numFmtId="0" fontId="68" fillId="0" borderId="0" xfId="0" quotePrefix="1" applyFont="1" applyFill="1" applyBorder="1" applyAlignment="1">
      <alignment horizontal="center" vertical="center"/>
    </xf>
    <xf numFmtId="0" fontId="68" fillId="0" borderId="33" xfId="0" applyFont="1" applyBorder="1" applyAlignment="1">
      <alignment horizontal="center"/>
    </xf>
    <xf numFmtId="0" fontId="68" fillId="0" borderId="0" xfId="0" applyFont="1" applyFill="1" applyBorder="1" applyAlignment="1">
      <alignment horizontal="center"/>
    </xf>
    <xf numFmtId="0" fontId="74" fillId="0" borderId="33" xfId="0" applyFont="1" applyBorder="1" applyAlignment="1">
      <alignment horizontal="center"/>
    </xf>
    <xf numFmtId="0" fontId="74" fillId="0" borderId="53" xfId="0" applyFont="1" applyBorder="1" applyAlignment="1">
      <alignment horizontal="center"/>
    </xf>
    <xf numFmtId="0" fontId="74" fillId="0" borderId="20" xfId="0" applyFont="1" applyBorder="1" applyAlignment="1">
      <alignment horizontal="center"/>
    </xf>
    <xf numFmtId="0" fontId="74" fillId="0" borderId="0" xfId="0" applyFont="1" applyBorder="1" applyAlignment="1">
      <alignment horizontal="center"/>
    </xf>
    <xf numFmtId="0" fontId="74" fillId="0" borderId="22" xfId="0" applyFont="1" applyBorder="1" applyAlignment="1">
      <alignment horizontal="center"/>
    </xf>
    <xf numFmtId="0" fontId="74" fillId="0" borderId="54" xfId="0" applyFont="1" applyBorder="1" applyAlignment="1">
      <alignment horizontal="center"/>
    </xf>
    <xf numFmtId="0" fontId="69" fillId="0" borderId="0" xfId="0" applyFont="1" applyBorder="1" applyAlignment="1">
      <alignment horizontal="center"/>
    </xf>
    <xf numFmtId="0" fontId="0" fillId="0" borderId="0" xfId="0" applyFont="1" applyFill="1"/>
    <xf numFmtId="44" fontId="0" fillId="0" borderId="0" xfId="114" applyFont="1" applyBorder="1"/>
    <xf numFmtId="49" fontId="74" fillId="22" borderId="7" xfId="0" quotePrefix="1" applyNumberFormat="1" applyFont="1" applyFill="1" applyBorder="1" applyAlignment="1">
      <alignment horizontal="left"/>
    </xf>
    <xf numFmtId="49" fontId="74" fillId="21" borderId="7" xfId="0" quotePrefix="1" applyNumberFormat="1" applyFont="1" applyFill="1" applyBorder="1" applyAlignment="1">
      <alignment horizontal="left"/>
    </xf>
    <xf numFmtId="49" fontId="69" fillId="0" borderId="7" xfId="0" quotePrefix="1" applyNumberFormat="1" applyFont="1" applyFill="1" applyBorder="1" applyAlignment="1">
      <alignment horizontal="left"/>
    </xf>
    <xf numFmtId="49" fontId="74" fillId="0" borderId="0" xfId="0" quotePrefix="1" applyNumberFormat="1" applyFont="1" applyFill="1" applyBorder="1" applyAlignment="1">
      <alignment horizontal="left"/>
    </xf>
    <xf numFmtId="44" fontId="0" fillId="0" borderId="0" xfId="114" applyFont="1" applyFill="1" applyBorder="1"/>
    <xf numFmtId="49" fontId="74" fillId="0" borderId="7" xfId="0" quotePrefix="1" applyNumberFormat="1" applyFont="1" applyFill="1" applyBorder="1" applyAlignment="1">
      <alignment horizontal="left"/>
    </xf>
    <xf numFmtId="0" fontId="74" fillId="22" borderId="7" xfId="0" applyFont="1" applyFill="1" applyBorder="1" applyAlignment="1">
      <alignment horizontal="left" wrapText="1"/>
    </xf>
    <xf numFmtId="49" fontId="74" fillId="0" borderId="28" xfId="0" quotePrefix="1" applyNumberFormat="1" applyFont="1" applyFill="1" applyBorder="1" applyAlignment="1">
      <alignment horizontal="left"/>
    </xf>
    <xf numFmtId="49" fontId="68" fillId="0" borderId="0" xfId="0" quotePrefix="1" applyNumberFormat="1" applyFont="1" applyFill="1" applyBorder="1" applyAlignment="1">
      <alignment horizontal="left"/>
    </xf>
    <xf numFmtId="49" fontId="0" fillId="0" borderId="0" xfId="0" applyNumberFormat="1" applyBorder="1"/>
    <xf numFmtId="49" fontId="69" fillId="0" borderId="0" xfId="0" applyNumberFormat="1" applyFont="1" applyBorder="1"/>
    <xf numFmtId="49" fontId="74" fillId="0" borderId="0" xfId="0" applyNumberFormat="1" applyFont="1" applyBorder="1" applyAlignment="1">
      <alignment horizontal="center"/>
    </xf>
    <xf numFmtId="49" fontId="69" fillId="0" borderId="28" xfId="0" quotePrefix="1" applyNumberFormat="1" applyFont="1" applyFill="1" applyBorder="1"/>
    <xf numFmtId="49" fontId="69" fillId="0" borderId="0" xfId="0" quotePrefix="1" applyNumberFormat="1" applyFont="1" applyFill="1" applyBorder="1"/>
    <xf numFmtId="49" fontId="74" fillId="0" borderId="0" xfId="0" applyNumberFormat="1" applyFont="1" applyBorder="1" applyAlignment="1"/>
    <xf numFmtId="49" fontId="91" fillId="0" borderId="0" xfId="0" applyNumberFormat="1" applyFont="1" applyFill="1" applyBorder="1" applyAlignment="1"/>
    <xf numFmtId="49" fontId="89" fillId="0" borderId="0" xfId="0" applyNumberFormat="1" applyFont="1" applyBorder="1"/>
    <xf numFmtId="49" fontId="74"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5" fontId="17" fillId="0" borderId="7" xfId="0" applyNumberFormat="1" applyFont="1" applyBorder="1" applyAlignment="1" applyProtection="1">
      <alignment horizontal="center"/>
    </xf>
    <xf numFmtId="0" fontId="77" fillId="0" borderId="7" xfId="0" applyFont="1" applyBorder="1" applyAlignment="1" applyProtection="1">
      <alignment horizontal="left"/>
    </xf>
    <xf numFmtId="0" fontId="65" fillId="0" borderId="36" xfId="24" applyFont="1" applyBorder="1" applyAlignment="1">
      <alignment horizontal="center" vertical="center"/>
    </xf>
    <xf numFmtId="0" fontId="65" fillId="0" borderId="0" xfId="24" applyFont="1" applyBorder="1" applyAlignment="1">
      <alignment horizontal="center" vertical="center" wrapText="1"/>
    </xf>
    <xf numFmtId="0" fontId="65" fillId="0" borderId="33" xfId="24" applyFont="1" applyBorder="1" applyAlignment="1">
      <alignment horizontal="center" vertical="center" wrapText="1"/>
    </xf>
    <xf numFmtId="0" fontId="77" fillId="0" borderId="7" xfId="0" applyFont="1" applyBorder="1" applyAlignment="1" applyProtection="1">
      <alignment horizontal="left" indent="1"/>
    </xf>
    <xf numFmtId="0" fontId="77" fillId="0" borderId="7" xfId="0" quotePrefix="1" applyFont="1" applyBorder="1" applyAlignment="1" applyProtection="1">
      <alignment horizontal="left" indent="1"/>
    </xf>
    <xf numFmtId="0" fontId="24" fillId="0" borderId="7" xfId="0" applyFont="1" applyBorder="1" applyAlignment="1" applyProtection="1">
      <alignment horizontal="left"/>
    </xf>
    <xf numFmtId="0" fontId="77" fillId="0" borderId="7" xfId="0" applyFont="1" applyBorder="1" applyAlignment="1" applyProtection="1">
      <alignment wrapText="1"/>
    </xf>
    <xf numFmtId="0" fontId="88" fillId="0" borderId="0" xfId="26" applyFont="1" applyFill="1" applyBorder="1" applyAlignment="1">
      <alignment vertical="center"/>
    </xf>
    <xf numFmtId="0" fontId="77"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0" fillId="0" borderId="98" xfId="0" applyBorder="1"/>
    <xf numFmtId="0" fontId="130" fillId="0" borderId="0" xfId="0" applyFont="1" applyBorder="1"/>
    <xf numFmtId="0" fontId="0" fillId="0" borderId="111" xfId="0" applyBorder="1"/>
    <xf numFmtId="0" fontId="136" fillId="0" borderId="59" xfId="0" applyFont="1" applyBorder="1"/>
    <xf numFmtId="0" fontId="136" fillId="0" borderId="26" xfId="0" applyFont="1" applyBorder="1"/>
    <xf numFmtId="0" fontId="69" fillId="0" borderId="12" xfId="0" applyFont="1" applyBorder="1" applyAlignment="1">
      <alignment vertical="center"/>
    </xf>
    <xf numFmtId="0" fontId="69" fillId="0" borderId="0" xfId="0" applyFont="1" applyBorder="1" applyAlignment="1">
      <alignment vertical="center"/>
    </xf>
    <xf numFmtId="9" fontId="69" fillId="0" borderId="27" xfId="35" applyFont="1" applyBorder="1" applyAlignment="1">
      <alignment vertical="center"/>
    </xf>
    <xf numFmtId="175" fontId="92" fillId="0" borderId="113" xfId="0" applyNumberFormat="1" applyFont="1" applyFill="1" applyBorder="1" applyAlignment="1">
      <alignment horizontal="center" vertical="center" wrapText="1" shrinkToFit="1"/>
    </xf>
    <xf numFmtId="175" fontId="92" fillId="0" borderId="117" xfId="0" applyNumberFormat="1" applyFont="1" applyFill="1" applyBorder="1" applyAlignment="1">
      <alignment horizontal="center" vertical="center" wrapText="1" shrinkToFit="1"/>
    </xf>
    <xf numFmtId="175" fontId="92" fillId="0" borderId="120" xfId="0" applyNumberFormat="1" applyFont="1" applyFill="1" applyBorder="1" applyAlignment="1">
      <alignment horizontal="center" vertical="center" wrapText="1" shrinkToFit="1"/>
    </xf>
    <xf numFmtId="182" fontId="92" fillId="0" borderId="113" xfId="0" applyNumberFormat="1" applyFont="1" applyFill="1" applyBorder="1" applyAlignment="1">
      <alignment horizontal="center" vertical="center" wrapText="1" shrinkToFit="1"/>
    </xf>
    <xf numFmtId="182" fontId="92" fillId="0" borderId="117" xfId="0" applyNumberFormat="1" applyFont="1" applyFill="1" applyBorder="1" applyAlignment="1">
      <alignment horizontal="center" vertical="center" wrapText="1" shrinkToFit="1"/>
    </xf>
    <xf numFmtId="183" fontId="92" fillId="0" borderId="120" xfId="0" applyNumberFormat="1" applyFont="1" applyFill="1" applyBorder="1" applyAlignment="1">
      <alignment horizontal="center" vertical="center" wrapText="1" shrinkToFit="1"/>
    </xf>
    <xf numFmtId="0" fontId="136" fillId="0" borderId="12" xfId="0" applyFont="1" applyBorder="1"/>
    <xf numFmtId="0" fontId="136" fillId="0" borderId="0" xfId="0" applyFont="1" applyBorder="1"/>
    <xf numFmtId="0" fontId="138" fillId="0" borderId="12" xfId="0" applyFont="1" applyBorder="1"/>
    <xf numFmtId="0" fontId="138" fillId="0" borderId="0" xfId="0" applyFont="1" applyBorder="1"/>
    <xf numFmtId="0" fontId="92"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9" fillId="0" borderId="0" xfId="0" applyFont="1" applyBorder="1" applyAlignment="1">
      <alignment vertical="center" wrapText="1"/>
    </xf>
    <xf numFmtId="0" fontId="68" fillId="0" borderId="0" xfId="0" applyFont="1" applyAlignment="1"/>
    <xf numFmtId="0" fontId="140" fillId="0" borderId="0" xfId="0" applyFont="1" applyBorder="1"/>
    <xf numFmtId="0" fontId="68" fillId="0" borderId="0" xfId="0" applyFont="1" applyBorder="1"/>
    <xf numFmtId="0" fontId="68" fillId="0" borderId="0" xfId="0" applyFont="1" applyBorder="1" applyAlignment="1">
      <alignment wrapText="1"/>
    </xf>
    <xf numFmtId="0" fontId="141" fillId="0" borderId="0" xfId="0" applyFont="1" applyBorder="1"/>
    <xf numFmtId="0" fontId="83" fillId="0" borderId="0" xfId="0" applyFont="1"/>
    <xf numFmtId="0" fontId="83" fillId="0" borderId="0" xfId="0" applyFont="1" applyAlignment="1">
      <alignment wrapText="1"/>
    </xf>
    <xf numFmtId="0" fontId="142" fillId="0" borderId="0" xfId="0" applyFont="1"/>
    <xf numFmtId="0" fontId="83" fillId="0" borderId="12" xfId="0" applyFont="1" applyBorder="1"/>
    <xf numFmtId="0" fontId="142" fillId="0" borderId="0" xfId="0" applyFont="1" applyBorder="1"/>
    <xf numFmtId="0" fontId="0" fillId="41" borderId="0" xfId="0" applyFill="1"/>
    <xf numFmtId="0" fontId="83" fillId="0" borderId="0" xfId="0" applyFont="1" applyAlignment="1">
      <alignment horizontal="center"/>
    </xf>
    <xf numFmtId="0" fontId="66" fillId="0" borderId="0" xfId="26" applyFont="1" applyFill="1" applyAlignment="1">
      <alignment horizontal="left" vertical="top" wrapText="1" indent="2"/>
    </xf>
    <xf numFmtId="0" fontId="4" fillId="0" borderId="0" xfId="26" applyFont="1" applyFill="1" applyAlignment="1">
      <alignment horizontal="left" vertical="top" wrapText="1" indent="2"/>
    </xf>
    <xf numFmtId="0" fontId="65" fillId="0" borderId="0" xfId="26" applyFont="1" applyFill="1" applyAlignment="1">
      <alignment horizontal="left" vertical="top" wrapText="1" indent="2"/>
    </xf>
    <xf numFmtId="0" fontId="65" fillId="0" borderId="0" xfId="26" applyFont="1" applyFill="1" applyAlignment="1">
      <alignment horizontal="left" vertical="top" wrapText="1"/>
    </xf>
    <xf numFmtId="0" fontId="65" fillId="0" borderId="0" xfId="0" quotePrefix="1" applyFont="1" applyFill="1" applyAlignment="1">
      <alignment horizontal="left" vertical="center" wrapText="1" indent="1"/>
    </xf>
    <xf numFmtId="0" fontId="66"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2"/>
    </xf>
    <xf numFmtId="0" fontId="66" fillId="0" borderId="0" xfId="0" quotePrefix="1" applyFont="1" applyFill="1" applyAlignment="1">
      <alignment horizontal="left" vertical="center" wrapText="1" indent="1"/>
    </xf>
    <xf numFmtId="0" fontId="65" fillId="0" borderId="0" xfId="0" applyFont="1" applyFill="1" applyAlignment="1">
      <alignment horizontal="left" vertical="center" wrapText="1" indent="1"/>
    </xf>
    <xf numFmtId="0" fontId="83" fillId="0" borderId="0" xfId="26" applyFont="1" applyFill="1" applyAlignment="1">
      <alignment horizontal="center" vertical="center"/>
    </xf>
    <xf numFmtId="0" fontId="83" fillId="0" borderId="0" xfId="0" applyFont="1" applyFill="1" applyBorder="1" applyAlignment="1">
      <alignment horizontal="center" vertical="center"/>
    </xf>
    <xf numFmtId="172" fontId="70" fillId="16" borderId="9" xfId="26" applyNumberFormat="1" applyFont="1" applyFill="1" applyBorder="1" applyAlignment="1">
      <alignment horizontal="center" vertical="center" wrapText="1"/>
    </xf>
    <xf numFmtId="172" fontId="70" fillId="16" borderId="21" xfId="26" applyNumberFormat="1" applyFont="1" applyFill="1" applyBorder="1" applyAlignment="1">
      <alignment horizontal="center" vertical="center" wrapText="1"/>
    </xf>
    <xf numFmtId="172" fontId="70" fillId="16" borderId="13" xfId="26" applyNumberFormat="1" applyFont="1" applyFill="1" applyBorder="1" applyAlignment="1">
      <alignment horizontal="center" vertical="center" wrapText="1"/>
    </xf>
    <xf numFmtId="172" fontId="70" fillId="0" borderId="9" xfId="26" quotePrefix="1" applyNumberFormat="1" applyFont="1" applyFill="1" applyBorder="1" applyAlignment="1">
      <alignment horizontal="center" vertical="center" wrapText="1"/>
    </xf>
    <xf numFmtId="172" fontId="70" fillId="0" borderId="21" xfId="26" quotePrefix="1" applyNumberFormat="1" applyFont="1" applyFill="1" applyBorder="1" applyAlignment="1">
      <alignment horizontal="center" vertical="center" wrapText="1"/>
    </xf>
    <xf numFmtId="172" fontId="70" fillId="0" borderId="13"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5" fillId="0" borderId="0" xfId="33" applyFont="1" applyAlignment="1">
      <alignment horizontal="left" vertical="top" wrapText="1" indent="1"/>
    </xf>
    <xf numFmtId="0" fontId="65" fillId="0" borderId="0" xfId="33" applyFont="1" applyAlignment="1">
      <alignment horizontal="left" vertical="top" wrapText="1"/>
    </xf>
    <xf numFmtId="0" fontId="65" fillId="0" borderId="0" xfId="33" quotePrefix="1" applyFont="1" applyAlignment="1">
      <alignment vertical="center" wrapText="1"/>
    </xf>
    <xf numFmtId="0" fontId="65" fillId="0" borderId="0" xfId="33" applyFont="1" applyAlignment="1">
      <alignment vertical="center" wrapText="1"/>
    </xf>
    <xf numFmtId="0" fontId="65" fillId="0" borderId="0" xfId="33" quotePrefix="1" applyFont="1" applyAlignment="1">
      <alignment horizontal="left" vertical="top" wrapText="1"/>
    </xf>
    <xf numFmtId="0" fontId="77" fillId="0" borderId="0" xfId="0" applyFont="1" applyFill="1" applyBorder="1" applyAlignment="1" applyProtection="1">
      <alignment horizontal="center"/>
    </xf>
    <xf numFmtId="0" fontId="77" fillId="0" borderId="0" xfId="0" applyFont="1" applyAlignment="1" applyProtection="1">
      <alignment horizontal="justify"/>
    </xf>
    <xf numFmtId="0" fontId="17" fillId="0" borderId="0" xfId="0" applyFont="1" applyAlignment="1">
      <alignment horizontal="center" wrapText="1"/>
    </xf>
    <xf numFmtId="0" fontId="77" fillId="0" borderId="0" xfId="0" applyFont="1" applyAlignment="1" applyProtection="1">
      <alignment horizontal="left" wrapText="1"/>
    </xf>
    <xf numFmtId="0" fontId="35" fillId="0" borderId="0" xfId="0" applyFont="1" applyAlignment="1">
      <alignment horizontal="center" wrapText="1"/>
    </xf>
    <xf numFmtId="0" fontId="65" fillId="0" borderId="59" xfId="0" applyFont="1" applyBorder="1" applyAlignment="1">
      <alignment horizontal="left" vertical="top" wrapText="1"/>
    </xf>
    <xf numFmtId="0" fontId="65" fillId="0" borderId="26" xfId="0" applyFont="1" applyBorder="1" applyAlignment="1">
      <alignment horizontal="left" vertical="top" wrapText="1"/>
    </xf>
    <xf numFmtId="0" fontId="65" fillId="0" borderId="83" xfId="0" applyFont="1" applyBorder="1" applyAlignment="1">
      <alignment horizontal="left" vertical="top" wrapText="1"/>
    </xf>
    <xf numFmtId="0" fontId="65" fillId="0" borderId="12" xfId="0" applyFont="1" applyBorder="1" applyAlignment="1">
      <alignment horizontal="left" vertical="top" wrapText="1"/>
    </xf>
    <xf numFmtId="0" fontId="65" fillId="0" borderId="0" xfId="0" applyFont="1" applyBorder="1" applyAlignment="1">
      <alignment horizontal="left" vertical="top" wrapText="1"/>
    </xf>
    <xf numFmtId="0" fontId="65" fillId="0" borderId="27" xfId="0" applyFont="1" applyBorder="1" applyAlignment="1">
      <alignment horizontal="left" vertical="top" wrapText="1"/>
    </xf>
    <xf numFmtId="0" fontId="65" fillId="0" borderId="32" xfId="0" applyFont="1" applyBorder="1" applyAlignment="1">
      <alignment horizontal="left" vertical="top" wrapText="1"/>
    </xf>
    <xf numFmtId="0" fontId="65" fillId="0" borderId="33" xfId="0" applyFont="1" applyBorder="1" applyAlignment="1">
      <alignment horizontal="left" vertical="top" wrapText="1"/>
    </xf>
    <xf numFmtId="0" fontId="65" fillId="0" borderId="82" xfId="0" applyFont="1" applyBorder="1" applyAlignment="1">
      <alignment horizontal="left" vertical="top" wrapText="1"/>
    </xf>
    <xf numFmtId="0" fontId="83" fillId="0" borderId="0" xfId="26" applyFont="1" applyFill="1" applyBorder="1" applyAlignment="1">
      <alignment horizontal="center"/>
    </xf>
    <xf numFmtId="0" fontId="83" fillId="0" borderId="0" xfId="0" applyFont="1" applyBorder="1" applyAlignment="1">
      <alignment horizontal="center" vertical="center" wrapText="1"/>
    </xf>
    <xf numFmtId="0" fontId="66" fillId="21" borderId="59" xfId="0" applyFont="1" applyFill="1" applyBorder="1" applyAlignment="1">
      <alignment horizontal="center" vertical="center" wrapText="1"/>
    </xf>
    <xf numFmtId="0" fontId="66" fillId="21" borderId="12" xfId="0" applyFont="1" applyFill="1" applyBorder="1" applyAlignment="1">
      <alignment horizontal="center" vertical="center" wrapText="1"/>
    </xf>
    <xf numFmtId="0" fontId="66" fillId="21" borderId="32" xfId="0" applyFont="1" applyFill="1" applyBorder="1" applyAlignment="1">
      <alignment horizontal="center" vertical="center" wrapText="1"/>
    </xf>
    <xf numFmtId="0" fontId="66" fillId="21" borderId="83" xfId="0" applyFont="1" applyFill="1" applyBorder="1" applyAlignment="1">
      <alignment horizontal="center" vertical="center" wrapText="1"/>
    </xf>
    <xf numFmtId="0" fontId="66" fillId="21" borderId="27" xfId="0" applyFont="1" applyFill="1" applyBorder="1" applyAlignment="1">
      <alignment horizontal="center" vertical="center" wrapText="1"/>
    </xf>
    <xf numFmtId="0" fontId="66" fillId="21" borderId="82" xfId="0" applyFont="1" applyFill="1" applyBorder="1" applyAlignment="1">
      <alignment horizontal="center" vertical="center" wrapText="1"/>
    </xf>
    <xf numFmtId="0" fontId="66" fillId="21" borderId="58" xfId="0" applyFont="1" applyFill="1" applyBorder="1" applyAlignment="1">
      <alignment horizontal="center" vertical="center" wrapText="1"/>
    </xf>
    <xf numFmtId="0" fontId="66" fillId="21" borderId="25" xfId="0" applyFont="1" applyFill="1" applyBorder="1" applyAlignment="1">
      <alignment horizontal="center" vertical="center" wrapText="1"/>
    </xf>
    <xf numFmtId="0" fontId="0" fillId="0" borderId="25" xfId="0" applyBorder="1" applyAlignment="1">
      <alignment horizontal="center" vertical="center" wrapText="1"/>
    </xf>
    <xf numFmtId="0" fontId="69" fillId="0" borderId="19" xfId="28" applyFont="1" applyBorder="1" applyAlignment="1">
      <alignment horizontal="center" vertical="center" wrapText="1"/>
    </xf>
    <xf numFmtId="0" fontId="69" fillId="0" borderId="28" xfId="28" applyFont="1" applyBorder="1" applyAlignment="1">
      <alignment horizontal="center" vertical="center" wrapText="1"/>
    </xf>
    <xf numFmtId="0" fontId="35" fillId="0" borderId="0" xfId="28" applyFont="1" applyAlignment="1">
      <alignment horizontal="center"/>
    </xf>
    <xf numFmtId="0" fontId="66" fillId="12" borderId="0" xfId="28" applyFont="1" applyFill="1" applyBorder="1" applyAlignment="1">
      <alignment horizontal="center" vertical="center" wrapText="1"/>
    </xf>
    <xf numFmtId="0" fontId="66" fillId="12" borderId="0" xfId="28" applyFont="1" applyFill="1" applyBorder="1" applyAlignment="1">
      <alignment horizontal="center" vertical="center"/>
    </xf>
    <xf numFmtId="0" fontId="83" fillId="0" borderId="0" xfId="28" applyFont="1" applyFill="1" applyAlignment="1">
      <alignment horizontal="center"/>
    </xf>
    <xf numFmtId="0" fontId="66" fillId="0" borderId="86" xfId="28" applyFont="1" applyFill="1" applyBorder="1" applyAlignment="1">
      <alignment horizontal="center" vertical="justify"/>
    </xf>
    <xf numFmtId="0" fontId="69" fillId="0" borderId="82" xfId="28" applyFont="1" applyBorder="1" applyAlignment="1">
      <alignment horizontal="center" vertical="justify"/>
    </xf>
    <xf numFmtId="0" fontId="66" fillId="0" borderId="30" xfId="28" applyFont="1" applyFill="1" applyBorder="1" applyAlignment="1">
      <alignment horizontal="center" vertical="justify"/>
    </xf>
    <xf numFmtId="0" fontId="69" fillId="0" borderId="25" xfId="28" applyFont="1" applyBorder="1" applyAlignment="1">
      <alignment horizontal="center" vertical="justify"/>
    </xf>
    <xf numFmtId="0" fontId="107" fillId="14" borderId="99" xfId="26" applyFont="1" applyFill="1" applyBorder="1" applyAlignment="1">
      <alignment horizontal="center" vertical="center"/>
    </xf>
    <xf numFmtId="0" fontId="107" fillId="14" borderId="100" xfId="26" applyFont="1" applyFill="1" applyBorder="1" applyAlignment="1">
      <alignment horizontal="center" vertical="center"/>
    </xf>
    <xf numFmtId="0" fontId="107" fillId="14" borderId="101" xfId="26" applyFont="1" applyFill="1" applyBorder="1" applyAlignment="1">
      <alignment horizontal="center" vertical="center"/>
    </xf>
    <xf numFmtId="0" fontId="86" fillId="0" borderId="0" xfId="26" applyFont="1" applyFill="1" applyAlignment="1">
      <alignment horizontal="center"/>
    </xf>
    <xf numFmtId="0" fontId="105" fillId="14" borderId="0" xfId="26" applyFont="1" applyFill="1" applyAlignment="1">
      <alignment horizontal="center"/>
    </xf>
    <xf numFmtId="0" fontId="79" fillId="14" borderId="0" xfId="26" applyFont="1" applyFill="1" applyAlignment="1">
      <alignment horizontal="center"/>
    </xf>
    <xf numFmtId="0" fontId="77" fillId="0" borderId="0" xfId="24" applyFont="1" applyBorder="1" applyAlignment="1">
      <alignment horizontal="left" vertical="top" wrapText="1"/>
    </xf>
    <xf numFmtId="0" fontId="65" fillId="0" borderId="36" xfId="24" applyFont="1" applyBorder="1" applyAlignment="1">
      <alignment horizontal="center" vertical="center"/>
    </xf>
    <xf numFmtId="0" fontId="65" fillId="0" borderId="26" xfId="24" applyFont="1" applyBorder="1" applyAlignment="1">
      <alignment horizontal="center" vertical="center" wrapText="1"/>
    </xf>
    <xf numFmtId="0" fontId="65" fillId="0" borderId="0" xfId="24" applyFont="1" applyBorder="1" applyAlignment="1">
      <alignment horizontal="center" vertical="center" wrapText="1"/>
    </xf>
    <xf numFmtId="0" fontId="65" fillId="0" borderId="33" xfId="24" applyFont="1" applyBorder="1" applyAlignment="1">
      <alignment horizontal="center" vertical="center" wrapText="1"/>
    </xf>
    <xf numFmtId="0" fontId="66" fillId="0" borderId="33" xfId="24" applyFont="1" applyBorder="1" applyAlignment="1">
      <alignment horizontal="center" vertical="center"/>
    </xf>
    <xf numFmtId="0" fontId="66" fillId="0" borderId="0" xfId="24" applyFont="1" applyBorder="1" applyAlignment="1">
      <alignment horizontal="center" vertical="center"/>
    </xf>
    <xf numFmtId="0" fontId="71" fillId="0" borderId="0" xfId="24" applyFont="1" applyAlignment="1">
      <alignment horizontal="left" vertical="center" wrapText="1"/>
    </xf>
    <xf numFmtId="0" fontId="106" fillId="0" borderId="0" xfId="24" applyFont="1" applyAlignment="1">
      <alignment horizontal="center"/>
    </xf>
    <xf numFmtId="0" fontId="65" fillId="0" borderId="0" xfId="24" applyFont="1" applyAlignment="1">
      <alignment horizontal="left" wrapText="1"/>
    </xf>
    <xf numFmtId="0" fontId="90" fillId="0" borderId="0" xfId="24" applyFont="1" applyAlignment="1">
      <alignment horizontal="left" wrapText="1"/>
    </xf>
    <xf numFmtId="0" fontId="83" fillId="0" borderId="0" xfId="27" applyFont="1" applyAlignment="1">
      <alignment horizontal="center"/>
    </xf>
    <xf numFmtId="0" fontId="31" fillId="0" borderId="17" xfId="27" applyFont="1" applyBorder="1" applyAlignment="1">
      <alignment horizontal="center"/>
    </xf>
    <xf numFmtId="0" fontId="31" fillId="0" borderId="19" xfId="27" applyFont="1" applyBorder="1" applyAlignment="1">
      <alignment horizontal="center"/>
    </xf>
    <xf numFmtId="0" fontId="31" fillId="0" borderId="45" xfId="27" applyFont="1" applyBorder="1" applyAlignment="1">
      <alignment horizontal="center"/>
    </xf>
    <xf numFmtId="0" fontId="32" fillId="0" borderId="19" xfId="27" applyFont="1" applyBorder="1" applyAlignment="1">
      <alignment horizontal="center" vertical="center" wrapText="1"/>
    </xf>
    <xf numFmtId="0" fontId="32" fillId="0" borderId="28" xfId="27" applyFont="1" applyBorder="1" applyAlignment="1">
      <alignment horizontal="center" vertical="center" wrapText="1"/>
    </xf>
    <xf numFmtId="0" fontId="32" fillId="0" borderId="9" xfId="27" applyFont="1" applyBorder="1" applyAlignment="1">
      <alignment vertical="center" textRotation="90" wrapText="1"/>
    </xf>
    <xf numFmtId="0" fontId="11" fillId="0" borderId="13" xfId="27" applyBorder="1" applyAlignment="1">
      <alignment vertical="center" textRotation="90" wrapText="1"/>
    </xf>
    <xf numFmtId="0" fontId="68" fillId="0" borderId="0" xfId="0" applyFont="1" applyBorder="1" applyAlignment="1">
      <alignment horizontal="center"/>
    </xf>
    <xf numFmtId="0" fontId="68" fillId="0" borderId="0" xfId="0" applyFont="1" applyBorder="1" applyAlignment="1">
      <alignment horizontal="left"/>
    </xf>
    <xf numFmtId="0" fontId="68" fillId="0" borderId="28" xfId="0" applyFont="1" applyBorder="1" applyAlignment="1">
      <alignment horizontal="left"/>
    </xf>
    <xf numFmtId="0" fontId="68" fillId="0" borderId="33" xfId="0" applyFont="1" applyBorder="1" applyAlignment="1">
      <alignment horizontal="center"/>
    </xf>
    <xf numFmtId="0" fontId="68" fillId="0" borderId="54" xfId="0" applyFont="1" applyBorder="1" applyAlignment="1">
      <alignment horizontal="center"/>
    </xf>
    <xf numFmtId="0" fontId="68" fillId="0" borderId="0" xfId="0" applyFont="1" applyFill="1" applyBorder="1" applyAlignment="1">
      <alignment horizontal="center"/>
    </xf>
    <xf numFmtId="0" fontId="135" fillId="20" borderId="87" xfId="0" applyFont="1" applyFill="1" applyBorder="1" applyAlignment="1">
      <alignment horizontal="center" wrapText="1"/>
    </xf>
    <xf numFmtId="0" fontId="135" fillId="20" borderId="36" xfId="0" applyFont="1" applyFill="1" applyBorder="1" applyAlignment="1">
      <alignment horizontal="center" wrapText="1"/>
    </xf>
    <xf numFmtId="0" fontId="135" fillId="20" borderId="81" xfId="0" applyFont="1" applyFill="1" applyBorder="1" applyAlignment="1">
      <alignment horizontal="center" wrapText="1"/>
    </xf>
    <xf numFmtId="0" fontId="74" fillId="0" borderId="7" xfId="0" quotePrefix="1" applyFont="1" applyBorder="1" applyAlignment="1">
      <alignment horizontal="center" vertical="center"/>
    </xf>
    <xf numFmtId="0" fontId="74" fillId="0" borderId="55" xfId="0" quotePrefix="1" applyFont="1" applyBorder="1" applyAlignment="1">
      <alignment horizontal="center" vertical="center"/>
    </xf>
    <xf numFmtId="0" fontId="108" fillId="0" borderId="17" xfId="0" applyFont="1" applyBorder="1" applyAlignment="1">
      <alignment horizontal="center"/>
    </xf>
    <xf numFmtId="0" fontId="108" fillId="0" borderId="19" xfId="0" applyFont="1" applyBorder="1" applyAlignment="1">
      <alignment horizontal="center"/>
    </xf>
    <xf numFmtId="0" fontId="108" fillId="0" borderId="45" xfId="0" applyFont="1" applyBorder="1" applyAlignment="1">
      <alignment horizontal="center"/>
    </xf>
    <xf numFmtId="0" fontId="74" fillId="0" borderId="20" xfId="0" applyFont="1" applyBorder="1" applyAlignment="1">
      <alignment horizontal="center"/>
    </xf>
    <xf numFmtId="0" fontId="74" fillId="0" borderId="0" xfId="0" applyFont="1" applyBorder="1" applyAlignment="1">
      <alignment horizontal="center"/>
    </xf>
    <xf numFmtId="0" fontId="74" fillId="0" borderId="22" xfId="0" applyFont="1" applyBorder="1" applyAlignment="1">
      <alignment horizontal="center"/>
    </xf>
    <xf numFmtId="0" fontId="74" fillId="0" borderId="33" xfId="0" applyFont="1" applyBorder="1" applyAlignment="1">
      <alignment horizontal="center"/>
    </xf>
    <xf numFmtId="0" fontId="69" fillId="22" borderId="87" xfId="0" applyFont="1" applyFill="1" applyBorder="1" applyAlignment="1">
      <alignment horizontal="left"/>
    </xf>
    <xf numFmtId="0" fontId="69" fillId="22" borderId="81" xfId="0" applyFont="1" applyFill="1" applyBorder="1" applyAlignment="1">
      <alignment horizontal="left"/>
    </xf>
    <xf numFmtId="0" fontId="93" fillId="0" borderId="0" xfId="0" applyFont="1" applyFill="1" applyBorder="1" applyAlignment="1">
      <alignment horizontal="left" wrapText="1"/>
    </xf>
    <xf numFmtId="0" fontId="69" fillId="0" borderId="0" xfId="0" applyFont="1" applyBorder="1" applyAlignment="1">
      <alignment horizontal="center"/>
    </xf>
    <xf numFmtId="0" fontId="74" fillId="0" borderId="54" xfId="0" applyFont="1" applyBorder="1" applyAlignment="1">
      <alignment horizontal="center"/>
    </xf>
    <xf numFmtId="0" fontId="83" fillId="16" borderId="0" xfId="0" applyFont="1" applyFill="1" applyBorder="1" applyAlignment="1" applyProtection="1">
      <alignment horizontal="left" vertical="center" wrapText="1"/>
    </xf>
    <xf numFmtId="0" fontId="39"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9"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50" fillId="0" borderId="0" xfId="34" applyFont="1" applyAlignment="1">
      <alignment horizontal="center" vertical="center" wrapText="1"/>
    </xf>
    <xf numFmtId="0" fontId="51" fillId="0" borderId="0" xfId="34" applyFont="1" applyAlignment="1">
      <alignment horizontal="center" vertical="center" wrapText="1"/>
    </xf>
    <xf numFmtId="0" fontId="48" fillId="0" borderId="20" xfId="24" applyFont="1" applyBorder="1" applyAlignment="1">
      <alignment horizontal="center"/>
    </xf>
    <xf numFmtId="0" fontId="48" fillId="0" borderId="0" xfId="24" applyFont="1" applyBorder="1" applyAlignment="1">
      <alignment horizontal="center"/>
    </xf>
    <xf numFmtId="0" fontId="48" fillId="0" borderId="22" xfId="24" applyFont="1" applyBorder="1" applyAlignment="1">
      <alignment horizontal="center"/>
    </xf>
    <xf numFmtId="0" fontId="48" fillId="0" borderId="17" xfId="24" applyFont="1" applyBorder="1" applyAlignment="1">
      <alignment horizontal="center"/>
    </xf>
    <xf numFmtId="0" fontId="48" fillId="0" borderId="19" xfId="24" applyFont="1" applyBorder="1" applyAlignment="1">
      <alignment horizontal="center"/>
    </xf>
    <xf numFmtId="0" fontId="48" fillId="0" borderId="45" xfId="24" applyFont="1" applyBorder="1" applyAlignment="1">
      <alignment horizontal="center"/>
    </xf>
    <xf numFmtId="0" fontId="39"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9"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9" fillId="0" borderId="17" xfId="24" applyFont="1" applyBorder="1" applyAlignment="1">
      <alignment horizontal="left" vertical="center" wrapText="1"/>
    </xf>
    <xf numFmtId="0" fontId="109" fillId="0" borderId="19" xfId="24" applyFont="1" applyBorder="1" applyAlignment="1">
      <alignment horizontal="left" vertical="center" wrapText="1"/>
    </xf>
    <xf numFmtId="0" fontId="109" fillId="0" borderId="45" xfId="24" applyFont="1" applyBorder="1" applyAlignment="1">
      <alignment horizontal="left" vertical="center" wrapText="1"/>
    </xf>
    <xf numFmtId="0" fontId="109" fillId="0" borderId="23" xfId="24" applyFont="1" applyBorder="1" applyAlignment="1">
      <alignment horizontal="left" vertical="center" wrapText="1"/>
    </xf>
    <xf numFmtId="0" fontId="109" fillId="0" borderId="28" xfId="24" applyFont="1" applyBorder="1" applyAlignment="1">
      <alignment horizontal="left" vertical="center" wrapText="1"/>
    </xf>
    <xf numFmtId="0" fontId="109" fillId="0" borderId="52" xfId="24" applyFont="1" applyBorder="1" applyAlignment="1">
      <alignment horizontal="left"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9" fillId="0" borderId="19" xfId="24" applyFont="1" applyBorder="1" applyAlignment="1">
      <alignment horizontal="left" vertical="center" wrapText="1"/>
    </xf>
    <xf numFmtId="0" fontId="39" fillId="0" borderId="45" xfId="24" applyFont="1" applyBorder="1" applyAlignment="1">
      <alignment horizontal="left" vertical="center" wrapText="1"/>
    </xf>
    <xf numFmtId="0" fontId="39" fillId="0" borderId="20" xfId="24" applyFont="1" applyBorder="1" applyAlignment="1">
      <alignment horizontal="left" vertical="center" wrapText="1"/>
    </xf>
    <xf numFmtId="0" fontId="39" fillId="0" borderId="22" xfId="24" applyFont="1" applyBorder="1" applyAlignment="1">
      <alignment horizontal="left" vertical="center" wrapText="1"/>
    </xf>
    <xf numFmtId="0" fontId="39" fillId="0" borderId="23" xfId="24" applyFont="1" applyBorder="1" applyAlignment="1">
      <alignment horizontal="left" vertical="center" wrapText="1"/>
    </xf>
    <xf numFmtId="0" fontId="39" fillId="0" borderId="52" xfId="24" applyFont="1" applyBorder="1" applyAlignment="1">
      <alignment horizontal="left" vertical="center" wrapText="1"/>
    </xf>
    <xf numFmtId="0" fontId="39" fillId="0" borderId="17" xfId="24" applyFont="1" applyBorder="1" applyAlignment="1">
      <alignment horizontal="left" vertical="center"/>
    </xf>
    <xf numFmtId="0" fontId="39" fillId="0" borderId="19" xfId="24" applyFont="1" applyBorder="1" applyAlignment="1">
      <alignment horizontal="left" vertical="center"/>
    </xf>
    <xf numFmtId="0" fontId="39" fillId="0" borderId="45" xfId="24" applyFont="1" applyBorder="1" applyAlignment="1">
      <alignment horizontal="left" vertical="center"/>
    </xf>
    <xf numFmtId="0" fontId="39" fillId="0" borderId="23" xfId="24" applyFont="1" applyBorder="1" applyAlignment="1">
      <alignment horizontal="left" vertical="center"/>
    </xf>
    <xf numFmtId="0" fontId="39" fillId="0" borderId="28" xfId="24" applyFont="1" applyBorder="1" applyAlignment="1">
      <alignment horizontal="left" vertical="center"/>
    </xf>
    <xf numFmtId="0" fontId="39" fillId="0" borderId="52" xfId="24" applyFont="1" applyBorder="1" applyAlignment="1">
      <alignment horizontal="left" vertical="center"/>
    </xf>
    <xf numFmtId="0" fontId="37" fillId="0" borderId="0" xfId="34" applyFont="1" applyAlignment="1">
      <alignment horizontal="center"/>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42" fillId="0" borderId="15" xfId="24" applyFont="1" applyBorder="1" applyAlignment="1">
      <alignment horizontal="left" vertical="center" wrapText="1"/>
    </xf>
    <xf numFmtId="0" fontId="42" fillId="0" borderId="24" xfId="24" applyFont="1" applyBorder="1" applyAlignment="1">
      <alignment horizontal="left" vertical="center" wrapText="1"/>
    </xf>
    <xf numFmtId="0" fontId="42" fillId="0" borderId="88" xfId="24" applyFont="1" applyBorder="1" applyAlignment="1">
      <alignment horizontal="left" vertical="center" wrapText="1"/>
    </xf>
    <xf numFmtId="0" fontId="109" fillId="0" borderId="15" xfId="24" applyFont="1" applyBorder="1" applyAlignment="1">
      <alignment horizontal="center" vertical="center" wrapText="1"/>
    </xf>
    <xf numFmtId="0" fontId="109" fillId="0" borderId="24" xfId="24" applyFont="1" applyBorder="1" applyAlignment="1">
      <alignment horizontal="center" vertical="center" wrapText="1"/>
    </xf>
    <xf numFmtId="0" fontId="109" fillId="0" borderId="88" xfId="24" applyFont="1" applyBorder="1" applyAlignment="1">
      <alignment horizontal="center" vertical="center" wrapText="1"/>
    </xf>
    <xf numFmtId="0" fontId="42" fillId="0" borderId="15" xfId="24" applyFont="1" applyBorder="1" applyAlignment="1">
      <alignment horizontal="center" vertical="center" wrapText="1"/>
    </xf>
    <xf numFmtId="0" fontId="42" fillId="0" borderId="24" xfId="24" applyFont="1" applyBorder="1" applyAlignment="1">
      <alignment horizontal="center" vertical="center" wrapText="1"/>
    </xf>
    <xf numFmtId="0" fontId="42" fillId="0" borderId="88" xfId="24" applyFont="1" applyBorder="1" applyAlignment="1">
      <alignment horizontal="center" vertical="center" wrapText="1"/>
    </xf>
    <xf numFmtId="0" fontId="41" fillId="0" borderId="17" xfId="24" applyFont="1" applyBorder="1" applyAlignment="1">
      <alignment horizontal="left" vertical="center" wrapText="1"/>
    </xf>
    <xf numFmtId="0" fontId="41" fillId="0" borderId="19" xfId="24" applyFont="1" applyBorder="1" applyAlignment="1">
      <alignment horizontal="left" vertical="center" wrapText="1"/>
    </xf>
    <xf numFmtId="0" fontId="41" fillId="0" borderId="45" xfId="24" applyFont="1" applyBorder="1" applyAlignment="1">
      <alignment horizontal="left" vertical="center" wrapText="1"/>
    </xf>
    <xf numFmtId="0" fontId="41" fillId="0" borderId="20" xfId="24" applyFont="1" applyBorder="1" applyAlignment="1">
      <alignment horizontal="left" vertical="center" wrapText="1"/>
    </xf>
    <xf numFmtId="0" fontId="41" fillId="0" borderId="0" xfId="24" applyFont="1" applyBorder="1" applyAlignment="1">
      <alignment horizontal="left" vertical="center" wrapText="1"/>
    </xf>
    <xf numFmtId="0" fontId="41"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1"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71" fillId="0" borderId="0" xfId="27" applyFont="1" applyAlignment="1">
      <alignment horizontal="justify" vertical="center" wrapText="1"/>
    </xf>
    <xf numFmtId="0" fontId="71" fillId="0" borderId="0" xfId="27" applyFont="1" applyBorder="1" applyAlignment="1">
      <alignment horizontal="center"/>
    </xf>
    <xf numFmtId="0" fontId="71" fillId="0" borderId="17" xfId="27" applyFont="1" applyBorder="1" applyAlignment="1">
      <alignment horizontal="center" vertical="center"/>
    </xf>
    <xf numFmtId="0" fontId="71" fillId="0" borderId="19" xfId="27" applyFont="1" applyBorder="1" applyAlignment="1">
      <alignment horizontal="center" vertical="center"/>
    </xf>
    <xf numFmtId="0" fontId="71" fillId="0" borderId="45" xfId="27" applyFont="1" applyBorder="1" applyAlignment="1">
      <alignment horizontal="center" vertical="center"/>
    </xf>
    <xf numFmtId="0" fontId="71" fillId="0" borderId="53" xfId="27" applyFont="1" applyBorder="1" applyAlignment="1">
      <alignment horizontal="center" vertical="center"/>
    </xf>
    <xf numFmtId="0" fontId="71" fillId="0" borderId="33" xfId="27" applyFont="1" applyBorder="1" applyAlignment="1">
      <alignment horizontal="center" vertical="center"/>
    </xf>
    <xf numFmtId="0" fontId="71" fillId="0" borderId="54" xfId="27" applyFont="1" applyBorder="1" applyAlignment="1">
      <alignment horizontal="center" vertical="center"/>
    </xf>
    <xf numFmtId="0" fontId="71" fillId="0" borderId="17" xfId="27" applyFont="1" applyBorder="1" applyAlignment="1">
      <alignment horizontal="center" vertical="center" wrapText="1"/>
    </xf>
    <xf numFmtId="0" fontId="77" fillId="0" borderId="19" xfId="27" applyFont="1" applyBorder="1" applyAlignment="1">
      <alignment horizontal="center" vertical="center" wrapText="1"/>
    </xf>
    <xf numFmtId="0" fontId="77" fillId="0" borderId="45" xfId="27" applyFont="1" applyBorder="1" applyAlignment="1">
      <alignment horizontal="center" vertical="center" wrapText="1"/>
    </xf>
    <xf numFmtId="0" fontId="77" fillId="0" borderId="53" xfId="27" applyFont="1" applyBorder="1" applyAlignment="1">
      <alignment horizontal="center" vertical="center" wrapText="1"/>
    </xf>
    <xf numFmtId="0" fontId="77" fillId="0" borderId="33" xfId="27" applyFont="1" applyBorder="1" applyAlignment="1">
      <alignment horizontal="center" vertical="center" wrapText="1"/>
    </xf>
    <xf numFmtId="0" fontId="77" fillId="0" borderId="54" xfId="27" applyFont="1" applyBorder="1" applyAlignment="1">
      <alignment horizontal="center" vertical="center" wrapText="1"/>
    </xf>
    <xf numFmtId="0" fontId="77" fillId="0" borderId="58" xfId="27" quotePrefix="1" applyFont="1" applyBorder="1" applyAlignment="1">
      <alignment horizontal="center" vertical="center" wrapText="1"/>
    </xf>
    <xf numFmtId="0" fontId="77" fillId="0" borderId="11" xfId="27" quotePrefix="1" applyFont="1" applyBorder="1" applyAlignment="1">
      <alignment horizontal="center" vertical="center" wrapText="1"/>
    </xf>
    <xf numFmtId="0" fontId="77" fillId="0" borderId="62" xfId="27" quotePrefix="1" applyFont="1" applyBorder="1" applyAlignment="1">
      <alignment horizontal="center" vertical="center" wrapText="1"/>
    </xf>
    <xf numFmtId="0" fontId="77" fillId="0" borderId="89" xfId="27" applyFont="1" applyBorder="1" applyAlignment="1">
      <alignment horizontal="center" vertical="center"/>
    </xf>
    <xf numFmtId="0" fontId="77" fillId="0" borderId="26" xfId="27" applyFont="1" applyBorder="1" applyAlignment="1">
      <alignment horizontal="center" vertical="center"/>
    </xf>
    <xf numFmtId="0" fontId="77" fillId="0" borderId="83" xfId="27" applyFont="1" applyBorder="1" applyAlignment="1">
      <alignment horizontal="center" vertical="center"/>
    </xf>
    <xf numFmtId="0" fontId="77" fillId="0" borderId="53" xfId="27" applyFont="1" applyBorder="1" applyAlignment="1">
      <alignment horizontal="center" vertical="center"/>
    </xf>
    <xf numFmtId="0" fontId="77" fillId="0" borderId="33" xfId="27" applyFont="1" applyBorder="1" applyAlignment="1">
      <alignment horizontal="center" vertical="center"/>
    </xf>
    <xf numFmtId="0" fontId="77" fillId="0" borderId="82" xfId="27" applyFont="1" applyBorder="1" applyAlignment="1">
      <alignment horizontal="center" vertical="center"/>
    </xf>
    <xf numFmtId="0" fontId="99" fillId="0" borderId="60" xfId="27" applyFont="1" applyBorder="1" applyAlignment="1">
      <alignment horizontal="center" vertical="center" wrapText="1"/>
    </xf>
    <xf numFmtId="0" fontId="99" fillId="0" borderId="61" xfId="27" applyFont="1" applyBorder="1" applyAlignment="1">
      <alignment horizontal="center" vertical="center" wrapText="1"/>
    </xf>
    <xf numFmtId="0" fontId="99" fillId="0" borderId="64" xfId="27" applyFont="1" applyBorder="1" applyAlignment="1">
      <alignment horizontal="center" vertical="center" wrapText="1"/>
    </xf>
    <xf numFmtId="0" fontId="77" fillId="0" borderId="65" xfId="27" quotePrefix="1" applyFont="1" applyBorder="1" applyAlignment="1">
      <alignment horizontal="center" vertical="center"/>
    </xf>
    <xf numFmtId="0" fontId="77" fillId="0" borderId="52" xfId="27" quotePrefix="1" applyFont="1" applyBorder="1" applyAlignment="1">
      <alignment horizontal="center" vertical="center"/>
    </xf>
    <xf numFmtId="0" fontId="77" fillId="0" borderId="65" xfId="27" quotePrefix="1" applyFont="1" applyBorder="1" applyAlignment="1">
      <alignment horizontal="center" vertical="center" wrapText="1"/>
    </xf>
    <xf numFmtId="0" fontId="77" fillId="0" borderId="52" xfId="27" quotePrefix="1" applyFont="1" applyBorder="1" applyAlignment="1">
      <alignment horizontal="center" vertical="center" wrapText="1"/>
    </xf>
    <xf numFmtId="0" fontId="77" fillId="0" borderId="17" xfId="29" applyFont="1" applyBorder="1" applyAlignment="1">
      <alignment horizontal="center" vertical="center" wrapText="1"/>
    </xf>
    <xf numFmtId="0" fontId="77" fillId="0" borderId="20" xfId="29" applyFont="1" applyBorder="1" applyAlignment="1">
      <alignment horizontal="center" vertical="center" wrapText="1"/>
    </xf>
    <xf numFmtId="0" fontId="77" fillId="0" borderId="53" xfId="29" applyFont="1" applyBorder="1" applyAlignment="1">
      <alignment horizontal="center" vertical="center" wrapText="1"/>
    </xf>
    <xf numFmtId="0" fontId="77" fillId="0" borderId="80" xfId="29" applyFont="1" applyBorder="1" applyAlignment="1">
      <alignment horizontal="center" vertical="center" wrapText="1"/>
    </xf>
    <xf numFmtId="0" fontId="77" fillId="0" borderId="61" xfId="29" applyFont="1" applyBorder="1" applyAlignment="1">
      <alignment horizontal="center" vertical="center" wrapText="1"/>
    </xf>
    <xf numFmtId="0" fontId="77" fillId="0" borderId="90" xfId="29" applyFont="1" applyBorder="1" applyAlignment="1">
      <alignment horizontal="center" vertical="center" wrapText="1"/>
    </xf>
    <xf numFmtId="0" fontId="83" fillId="0" borderId="0" xfId="29" applyFont="1" applyAlignment="1">
      <alignment horizontal="center"/>
    </xf>
    <xf numFmtId="0" fontId="106" fillId="0" borderId="0" xfId="26" applyFont="1" applyFill="1" applyAlignment="1">
      <alignment horizontal="center"/>
    </xf>
    <xf numFmtId="0" fontId="106"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2" fontId="92" fillId="0" borderId="117" xfId="0" applyNumberFormat="1" applyFont="1" applyBorder="1" applyAlignment="1">
      <alignment horizontal="center" vertical="center" wrapText="1"/>
    </xf>
    <xf numFmtId="2" fontId="92"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92" fillId="0" borderId="117" xfId="0" applyFont="1" applyBorder="1" applyAlignment="1">
      <alignment horizontal="center" vertical="center" wrapText="1"/>
    </xf>
    <xf numFmtId="0" fontId="92" fillId="0" borderId="113" xfId="0" applyFont="1" applyBorder="1" applyAlignment="1">
      <alignment horizontal="center" vertical="center" wrapText="1"/>
    </xf>
    <xf numFmtId="0" fontId="0" fillId="0" borderId="113" xfId="0" applyBorder="1" applyAlignment="1">
      <alignment horizontal="center" vertical="top" wrapText="1"/>
    </xf>
    <xf numFmtId="0" fontId="92" fillId="0" borderId="120" xfId="0" applyFont="1" applyBorder="1" applyAlignment="1">
      <alignment horizontal="center" vertical="center" wrapText="1"/>
    </xf>
    <xf numFmtId="175" fontId="137" fillId="0" borderId="87" xfId="0" applyNumberFormat="1" applyFont="1" applyFill="1" applyBorder="1" applyAlignment="1">
      <alignment horizontal="right" vertical="center" wrapText="1" shrinkToFit="1"/>
    </xf>
    <xf numFmtId="175" fontId="137" fillId="0" borderId="36" xfId="0" applyNumberFormat="1" applyFont="1" applyFill="1" applyBorder="1" applyAlignment="1">
      <alignment horizontal="right" vertical="center" wrapText="1" shrinkToFit="1"/>
    </xf>
    <xf numFmtId="175" fontId="137" fillId="0" borderId="81" xfId="0" applyNumberFormat="1" applyFont="1" applyFill="1" applyBorder="1" applyAlignment="1">
      <alignment horizontal="right" vertical="center" wrapText="1" shrinkToFit="1"/>
    </xf>
    <xf numFmtId="175" fontId="69" fillId="0" borderId="87" xfId="0" applyNumberFormat="1" applyFont="1" applyFill="1" applyBorder="1" applyAlignment="1">
      <alignment horizontal="center" vertical="center"/>
    </xf>
    <xf numFmtId="175" fontId="69" fillId="0" borderId="81" xfId="0" applyNumberFormat="1" applyFont="1" applyFill="1" applyBorder="1" applyAlignment="1">
      <alignment horizontal="center" vertical="center"/>
    </xf>
    <xf numFmtId="175" fontId="93" fillId="0" borderId="118" xfId="0" applyNumberFormat="1" applyFont="1" applyFill="1" applyBorder="1" applyAlignment="1">
      <alignment horizontal="center" vertical="center" wrapText="1" shrinkToFit="1"/>
    </xf>
    <xf numFmtId="175" fontId="93" fillId="0" borderId="119" xfId="0" applyNumberFormat="1" applyFont="1" applyFill="1" applyBorder="1" applyAlignment="1">
      <alignment horizontal="center" vertical="center" wrapText="1" shrinkToFit="1"/>
    </xf>
    <xf numFmtId="175" fontId="69" fillId="0" borderId="117" xfId="0" applyNumberFormat="1" applyFont="1" applyFill="1" applyBorder="1" applyAlignment="1">
      <alignment horizontal="center" vertical="center"/>
    </xf>
    <xf numFmtId="175" fontId="93" fillId="0" borderId="121" xfId="0" applyNumberFormat="1" applyFont="1" applyFill="1" applyBorder="1" applyAlignment="1">
      <alignment horizontal="center" vertical="center" wrapText="1" shrinkToFit="1"/>
    </xf>
    <xf numFmtId="175" fontId="93" fillId="0" borderId="122" xfId="0" applyNumberFormat="1" applyFont="1" applyFill="1" applyBorder="1" applyAlignment="1">
      <alignment horizontal="center" vertical="center" wrapText="1" shrinkToFit="1"/>
    </xf>
    <xf numFmtId="175" fontId="69" fillId="0" borderId="123" xfId="0" applyNumberFormat="1" applyFont="1" applyFill="1" applyBorder="1" applyAlignment="1">
      <alignment horizontal="center" vertical="center"/>
    </xf>
    <xf numFmtId="175" fontId="69" fillId="0" borderId="122" xfId="0" applyNumberFormat="1" applyFont="1" applyFill="1" applyBorder="1" applyAlignment="1">
      <alignment horizontal="center" vertical="center"/>
    </xf>
    <xf numFmtId="0" fontId="68" fillId="0" borderId="59" xfId="0" applyFont="1" applyFill="1" applyBorder="1" applyAlignment="1">
      <alignment horizontal="center" vertical="center" wrapText="1"/>
    </xf>
    <xf numFmtId="0" fontId="68" fillId="0" borderId="26" xfId="0" applyFont="1" applyFill="1" applyBorder="1" applyAlignment="1">
      <alignment horizontal="center" vertical="center" wrapText="1"/>
    </xf>
    <xf numFmtId="0" fontId="68" fillId="0" borderId="83"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27" xfId="0" applyFont="1" applyFill="1" applyBorder="1" applyAlignment="1">
      <alignment horizontal="center" vertical="center" wrapText="1"/>
    </xf>
    <xf numFmtId="0" fontId="68" fillId="0" borderId="32" xfId="0" applyFont="1" applyFill="1" applyBorder="1" applyAlignment="1">
      <alignment horizontal="center" vertical="center" wrapText="1"/>
    </xf>
    <xf numFmtId="0" fontId="68" fillId="0" borderId="33" xfId="0" applyFont="1" applyFill="1" applyBorder="1" applyAlignment="1">
      <alignment horizontal="center" vertical="center" wrapText="1"/>
    </xf>
    <xf numFmtId="0" fontId="68" fillId="0" borderId="82" xfId="0" applyFont="1" applyFill="1" applyBorder="1" applyAlignment="1">
      <alignment horizontal="center" vertical="center" wrapText="1"/>
    </xf>
    <xf numFmtId="175" fontId="93" fillId="0" borderId="114" xfId="0" applyNumberFormat="1" applyFont="1" applyFill="1" applyBorder="1" applyAlignment="1">
      <alignment horizontal="center" vertical="center" wrapText="1" shrinkToFit="1"/>
    </xf>
    <xf numFmtId="175" fontId="93" fillId="0" borderId="115" xfId="0" applyNumberFormat="1" applyFont="1" applyFill="1" applyBorder="1" applyAlignment="1">
      <alignment horizontal="center" vertical="center" wrapText="1" shrinkToFit="1"/>
    </xf>
    <xf numFmtId="175" fontId="93" fillId="0" borderId="116" xfId="0" applyNumberFormat="1" applyFont="1" applyFill="1" applyBorder="1" applyAlignment="1">
      <alignment horizontal="center" vertical="center" wrapText="1" shrinkToFit="1"/>
    </xf>
    <xf numFmtId="175" fontId="69" fillId="0" borderId="113" xfId="0" applyNumberFormat="1" applyFont="1" applyFill="1" applyBorder="1" applyAlignment="1">
      <alignment horizontal="center" vertical="center"/>
    </xf>
    <xf numFmtId="0" fontId="106" fillId="0" borderId="0" xfId="26" applyFont="1" applyFill="1" applyBorder="1" applyAlignment="1">
      <alignment horizontal="center"/>
    </xf>
    <xf numFmtId="0" fontId="68" fillId="21" borderId="59" xfId="0" applyFont="1" applyFill="1" applyBorder="1" applyAlignment="1">
      <alignment horizontal="center" vertical="center" wrapText="1"/>
    </xf>
    <xf numFmtId="0" fontId="68" fillId="21" borderId="26" xfId="0" applyFont="1" applyFill="1" applyBorder="1" applyAlignment="1">
      <alignment horizontal="center" vertical="center" wrapText="1"/>
    </xf>
    <xf numFmtId="0" fontId="68" fillId="21" borderId="83" xfId="0" applyFont="1" applyFill="1" applyBorder="1" applyAlignment="1">
      <alignment horizontal="center" vertical="center" wrapText="1"/>
    </xf>
    <xf numFmtId="0" fontId="68" fillId="21" borderId="12" xfId="0" applyFont="1" applyFill="1" applyBorder="1" applyAlignment="1">
      <alignment horizontal="center" vertical="center" wrapText="1"/>
    </xf>
    <xf numFmtId="0" fontId="68" fillId="21" borderId="0" xfId="0" applyFont="1" applyFill="1" applyBorder="1" applyAlignment="1">
      <alignment horizontal="center" vertical="center" wrapText="1"/>
    </xf>
    <xf numFmtId="0" fontId="68" fillId="21" borderId="27" xfId="0" applyFont="1" applyFill="1" applyBorder="1" applyAlignment="1">
      <alignment horizontal="center" vertical="center" wrapText="1"/>
    </xf>
    <xf numFmtId="0" fontId="68" fillId="21" borderId="32" xfId="0" applyFont="1" applyFill="1" applyBorder="1" applyAlignment="1">
      <alignment horizontal="center" vertical="center" wrapText="1"/>
    </xf>
    <xf numFmtId="0" fontId="68" fillId="21" borderId="33" xfId="0" applyFont="1" applyFill="1" applyBorder="1" applyAlignment="1">
      <alignment horizontal="center" vertical="center" wrapText="1"/>
    </xf>
    <xf numFmtId="0" fontId="68" fillId="21" borderId="82" xfId="0" applyFont="1" applyFill="1" applyBorder="1" applyAlignment="1">
      <alignment horizontal="center" vertical="center" wrapText="1"/>
    </xf>
    <xf numFmtId="0" fontId="68" fillId="21" borderId="59" xfId="0" quotePrefix="1" applyFont="1" applyFill="1" applyBorder="1" applyAlignment="1">
      <alignment horizontal="center" vertical="center" wrapText="1"/>
    </xf>
    <xf numFmtId="0" fontId="68" fillId="21" borderId="26" xfId="0" quotePrefix="1" applyFont="1" applyFill="1" applyBorder="1" applyAlignment="1">
      <alignment horizontal="center" vertical="center" wrapText="1"/>
    </xf>
    <xf numFmtId="0" fontId="68" fillId="21" borderId="83" xfId="0" quotePrefix="1" applyFont="1" applyFill="1" applyBorder="1" applyAlignment="1">
      <alignment horizontal="center" vertical="center" wrapText="1"/>
    </xf>
    <xf numFmtId="0" fontId="68" fillId="21" borderId="12" xfId="0" quotePrefix="1" applyFont="1" applyFill="1" applyBorder="1" applyAlignment="1">
      <alignment horizontal="center" vertical="center" wrapText="1"/>
    </xf>
    <xf numFmtId="0" fontId="68" fillId="21" borderId="0" xfId="0" quotePrefix="1" applyFont="1" applyFill="1" applyBorder="1" applyAlignment="1">
      <alignment horizontal="center" vertical="center" wrapText="1"/>
    </xf>
    <xf numFmtId="0" fontId="68" fillId="21" borderId="27" xfId="0" quotePrefix="1" applyFont="1" applyFill="1" applyBorder="1" applyAlignment="1">
      <alignment horizontal="center" vertical="center" wrapText="1"/>
    </xf>
    <xf numFmtId="0" fontId="68" fillId="21" borderId="32" xfId="0" quotePrefix="1" applyFont="1" applyFill="1" applyBorder="1" applyAlignment="1">
      <alignment horizontal="center" vertical="center" wrapText="1"/>
    </xf>
    <xf numFmtId="0" fontId="68" fillId="21" borderId="33" xfId="0" quotePrefix="1" applyFont="1" applyFill="1" applyBorder="1" applyAlignment="1">
      <alignment horizontal="center" vertical="center" wrapText="1"/>
    </xf>
    <xf numFmtId="0" fontId="68" fillId="21" borderId="82" xfId="0" quotePrefix="1" applyFont="1" applyFill="1" applyBorder="1" applyAlignment="1">
      <alignment horizontal="center" vertical="center" wrapText="1"/>
    </xf>
    <xf numFmtId="0" fontId="128" fillId="0" borderId="59" xfId="0" applyFont="1" applyBorder="1" applyAlignment="1">
      <alignment horizontal="left" vertical="top" wrapText="1"/>
    </xf>
    <xf numFmtId="0" fontId="128" fillId="0" borderId="26" xfId="0" applyFont="1" applyBorder="1" applyAlignment="1">
      <alignment horizontal="left" vertical="top" wrapText="1"/>
    </xf>
    <xf numFmtId="0" fontId="128" fillId="0" borderId="83" xfId="0" applyFont="1" applyBorder="1" applyAlignment="1">
      <alignment horizontal="left" vertical="top" wrapText="1"/>
    </xf>
    <xf numFmtId="0" fontId="128" fillId="0" borderId="12" xfId="0" applyFont="1" applyBorder="1" applyAlignment="1">
      <alignment horizontal="left" vertical="top" wrapText="1"/>
    </xf>
    <xf numFmtId="0" fontId="128" fillId="0" borderId="0" xfId="0" applyFont="1" applyBorder="1" applyAlignment="1">
      <alignment horizontal="left" vertical="top" wrapText="1"/>
    </xf>
    <xf numFmtId="0" fontId="128" fillId="0" borderId="27" xfId="0" applyFont="1" applyBorder="1" applyAlignment="1">
      <alignment horizontal="left" vertical="top" wrapText="1"/>
    </xf>
    <xf numFmtId="0" fontId="128" fillId="0" borderId="32" xfId="0" applyFont="1" applyBorder="1" applyAlignment="1">
      <alignment horizontal="left" vertical="top" wrapText="1"/>
    </xf>
    <xf numFmtId="0" fontId="128" fillId="0" borderId="33" xfId="0" applyFont="1" applyBorder="1" applyAlignment="1">
      <alignment horizontal="left" vertical="top" wrapText="1"/>
    </xf>
    <xf numFmtId="0" fontId="128" fillId="0" borderId="82" xfId="0" applyFont="1" applyBorder="1" applyAlignment="1">
      <alignment horizontal="left" vertical="top" wrapText="1"/>
    </xf>
    <xf numFmtId="0" fontId="68" fillId="0" borderId="87" xfId="0" applyFont="1" applyFill="1" applyBorder="1" applyAlignment="1">
      <alignment horizontal="center" vertical="center" wrapText="1"/>
    </xf>
    <xf numFmtId="0" fontId="68" fillId="0" borderId="36" xfId="0" applyFont="1" applyFill="1" applyBorder="1" applyAlignment="1">
      <alignment horizontal="center" vertical="center" wrapText="1"/>
    </xf>
    <xf numFmtId="0" fontId="68" fillId="0" borderId="81" xfId="0" applyFont="1" applyFill="1" applyBorder="1" applyAlignment="1">
      <alignment horizontal="center" vertical="center" wrapText="1"/>
    </xf>
    <xf numFmtId="0" fontId="106" fillId="0" borderId="0" xfId="0" applyFont="1" applyBorder="1" applyAlignment="1">
      <alignment horizontal="center" vertical="center"/>
    </xf>
    <xf numFmtId="0" fontId="67" fillId="0" borderId="15" xfId="0" applyFont="1" applyBorder="1" applyAlignment="1">
      <alignment horizontal="left" wrapText="1"/>
    </xf>
    <xf numFmtId="0" fontId="67" fillId="0" borderId="24" xfId="0" applyFont="1" applyBorder="1" applyAlignment="1">
      <alignment horizontal="left" wrapText="1"/>
    </xf>
    <xf numFmtId="0" fontId="67" fillId="0" borderId="88" xfId="0" applyFont="1" applyBorder="1" applyAlignment="1">
      <alignment horizontal="left" wrapText="1"/>
    </xf>
    <xf numFmtId="0" fontId="74" fillId="21" borderId="59" xfId="0" applyFont="1" applyFill="1" applyBorder="1" applyAlignment="1">
      <alignment horizontal="center" vertical="center" wrapText="1"/>
    </xf>
    <xf numFmtId="0" fontId="74" fillId="21" borderId="26" xfId="0" applyFont="1" applyFill="1" applyBorder="1" applyAlignment="1">
      <alignment horizontal="center" vertical="center" wrapText="1"/>
    </xf>
    <xf numFmtId="0" fontId="74" fillId="21" borderId="83" xfId="0" applyFont="1" applyFill="1" applyBorder="1" applyAlignment="1">
      <alignment horizontal="center" vertical="center" wrapText="1"/>
    </xf>
    <xf numFmtId="0" fontId="74" fillId="21" borderId="12" xfId="0" applyFont="1" applyFill="1" applyBorder="1" applyAlignment="1">
      <alignment horizontal="center" vertical="center" wrapText="1"/>
    </xf>
    <xf numFmtId="0" fontId="74" fillId="21" borderId="0" xfId="0" applyFont="1" applyFill="1" applyBorder="1" applyAlignment="1">
      <alignment horizontal="center" vertical="center" wrapText="1"/>
    </xf>
    <xf numFmtId="0" fontId="74" fillId="21" borderId="27" xfId="0" applyFont="1" applyFill="1" applyBorder="1" applyAlignment="1">
      <alignment horizontal="center" vertical="center" wrapText="1"/>
    </xf>
    <xf numFmtId="0" fontId="74" fillId="21" borderId="32" xfId="0" applyFont="1" applyFill="1" applyBorder="1" applyAlignment="1">
      <alignment horizontal="center" vertical="center" wrapText="1"/>
    </xf>
    <xf numFmtId="0" fontId="74" fillId="21" borderId="33" xfId="0" applyFont="1" applyFill="1" applyBorder="1" applyAlignment="1">
      <alignment horizontal="center" vertical="center" wrapText="1"/>
    </xf>
    <xf numFmtId="0" fontId="74" fillId="21" borderId="82" xfId="0" applyFont="1" applyFill="1" applyBorder="1" applyAlignment="1">
      <alignment horizontal="center" vertical="center" wrapText="1"/>
    </xf>
    <xf numFmtId="0" fontId="74" fillId="21" borderId="59" xfId="0" quotePrefix="1" applyFont="1" applyFill="1" applyBorder="1" applyAlignment="1">
      <alignment horizontal="center" vertical="center" wrapText="1"/>
    </xf>
    <xf numFmtId="0" fontId="74" fillId="21" borderId="26" xfId="0" quotePrefix="1" applyFont="1" applyFill="1" applyBorder="1" applyAlignment="1">
      <alignment horizontal="center" vertical="center" wrapText="1"/>
    </xf>
    <xf numFmtId="0" fontId="74" fillId="21" borderId="83" xfId="0" quotePrefix="1" applyFont="1" applyFill="1" applyBorder="1" applyAlignment="1">
      <alignment horizontal="center" vertical="center" wrapText="1"/>
    </xf>
    <xf numFmtId="0" fontId="74" fillId="21" borderId="12" xfId="0" quotePrefix="1" applyFont="1" applyFill="1" applyBorder="1" applyAlignment="1">
      <alignment horizontal="center" vertical="center" wrapText="1"/>
    </xf>
    <xf numFmtId="0" fontId="74" fillId="21" borderId="0" xfId="0" quotePrefix="1" applyFont="1" applyFill="1" applyBorder="1" applyAlignment="1">
      <alignment horizontal="center" vertical="center" wrapText="1"/>
    </xf>
    <xf numFmtId="0" fontId="74" fillId="21" borderId="27" xfId="0" quotePrefix="1" applyFont="1" applyFill="1" applyBorder="1" applyAlignment="1">
      <alignment horizontal="center" vertical="center" wrapText="1"/>
    </xf>
    <xf numFmtId="0" fontId="74" fillId="21" borderId="32" xfId="0" quotePrefix="1" applyFont="1" applyFill="1" applyBorder="1" applyAlignment="1">
      <alignment horizontal="center" vertical="center" wrapText="1"/>
    </xf>
    <xf numFmtId="0" fontId="74" fillId="21" borderId="33" xfId="0" quotePrefix="1" applyFont="1" applyFill="1" applyBorder="1" applyAlignment="1">
      <alignment horizontal="center" vertical="center" wrapText="1"/>
    </xf>
    <xf numFmtId="0" fontId="74" fillId="21" borderId="82" xfId="0" quotePrefix="1" applyFont="1" applyFill="1" applyBorder="1" applyAlignment="1">
      <alignment horizontal="center" vertical="center" wrapText="1"/>
    </xf>
    <xf numFmtId="0" fontId="68" fillId="0" borderId="87" xfId="0" applyFont="1" applyFill="1" applyBorder="1" applyAlignment="1">
      <alignment horizontal="center" vertical="center"/>
    </xf>
    <xf numFmtId="0" fontId="68" fillId="0" borderId="36" xfId="0" applyFont="1" applyFill="1" applyBorder="1" applyAlignment="1">
      <alignment horizontal="center" vertical="center"/>
    </xf>
    <xf numFmtId="0" fontId="68" fillId="0" borderId="81" xfId="0" applyFont="1" applyFill="1" applyBorder="1" applyAlignment="1">
      <alignment horizontal="center" vertical="center"/>
    </xf>
    <xf numFmtId="175" fontId="0" fillId="0" borderId="59" xfId="0" applyNumberFormat="1" applyFont="1" applyFill="1" applyBorder="1" applyAlignment="1">
      <alignment horizontal="center" vertical="center" wrapText="1" shrinkToFit="1"/>
    </xf>
    <xf numFmtId="175" fontId="0" fillId="0" borderId="26" xfId="0" applyNumberFormat="1" applyFont="1" applyFill="1" applyBorder="1" applyAlignment="1">
      <alignment horizontal="center" vertical="center" wrapText="1" shrinkToFit="1"/>
    </xf>
    <xf numFmtId="175" fontId="0" fillId="0" borderId="83" xfId="0" applyNumberFormat="1" applyFont="1" applyFill="1" applyBorder="1" applyAlignment="1">
      <alignment horizontal="center" vertical="center" wrapText="1" shrinkToFit="1"/>
    </xf>
    <xf numFmtId="175" fontId="0" fillId="0" borderId="12" xfId="0" applyNumberFormat="1" applyFont="1" applyFill="1" applyBorder="1" applyAlignment="1">
      <alignment horizontal="center" vertical="center" wrapText="1" shrinkToFit="1"/>
    </xf>
    <xf numFmtId="175" fontId="0" fillId="0" borderId="0" xfId="0" applyNumberFormat="1" applyFont="1" applyFill="1" applyBorder="1" applyAlignment="1">
      <alignment horizontal="center" vertical="center" wrapText="1" shrinkToFit="1"/>
    </xf>
    <xf numFmtId="175" fontId="0" fillId="0" borderId="27" xfId="0" applyNumberFormat="1" applyFont="1" applyFill="1" applyBorder="1" applyAlignment="1">
      <alignment horizontal="center" vertical="center" wrapText="1" shrinkToFit="1"/>
    </xf>
    <xf numFmtId="175" fontId="0" fillId="0" borderId="32" xfId="0" applyNumberFormat="1" applyFont="1" applyFill="1" applyBorder="1" applyAlignment="1">
      <alignment horizontal="center" vertical="center" wrapText="1" shrinkToFit="1"/>
    </xf>
    <xf numFmtId="175" fontId="0" fillId="0" borderId="33" xfId="0" applyNumberFormat="1" applyFont="1" applyFill="1" applyBorder="1" applyAlignment="1">
      <alignment horizontal="center" vertical="center" wrapText="1" shrinkToFit="1"/>
    </xf>
    <xf numFmtId="175" fontId="0" fillId="0" borderId="82" xfId="0" applyNumberFormat="1" applyFont="1" applyFill="1" applyBorder="1" applyAlignment="1">
      <alignment horizontal="center" vertical="center" wrapText="1" shrinkToFit="1"/>
    </xf>
    <xf numFmtId="0" fontId="129" fillId="0" borderId="58" xfId="24" applyFont="1" applyBorder="1" applyAlignment="1">
      <alignment horizontal="center" vertical="center" wrapText="1"/>
    </xf>
    <xf numFmtId="0" fontId="129" fillId="0" borderId="25" xfId="24" applyFont="1" applyBorder="1" applyAlignment="1">
      <alignment horizontal="center" vertical="center" wrapText="1"/>
    </xf>
    <xf numFmtId="0" fontId="67" fillId="0" borderId="58" xfId="24" quotePrefix="1" applyFont="1" applyBorder="1" applyAlignment="1">
      <alignment horizontal="left" vertical="center" wrapText="1"/>
    </xf>
    <xf numFmtId="0" fontId="67" fillId="0" borderId="25" xfId="24" quotePrefix="1" applyFont="1" applyBorder="1" applyAlignment="1">
      <alignment horizontal="left" vertical="center" wrapText="1"/>
    </xf>
    <xf numFmtId="0" fontId="78" fillId="0" borderId="0" xfId="24" applyFont="1" applyFill="1" applyAlignment="1">
      <alignment horizontal="center" wrapText="1"/>
    </xf>
    <xf numFmtId="0" fontId="106" fillId="0" borderId="0" xfId="24" applyFont="1" applyFill="1" applyAlignment="1">
      <alignment horizontal="center" wrapText="1"/>
    </xf>
    <xf numFmtId="0" fontId="129" fillId="0" borderId="11" xfId="24" applyFont="1" applyBorder="1" applyAlignment="1">
      <alignment horizontal="center" vertical="center" wrapText="1"/>
    </xf>
    <xf numFmtId="181" fontId="106" fillId="0" borderId="58" xfId="24" applyNumberFormat="1" applyFont="1" applyFill="1" applyBorder="1" applyAlignment="1">
      <alignment horizontal="right" vertical="center" wrapText="1" indent="1"/>
    </xf>
    <xf numFmtId="181" fontId="106" fillId="0" borderId="11" xfId="24" applyNumberFormat="1" applyFont="1" applyFill="1" applyBorder="1" applyAlignment="1">
      <alignment horizontal="right" vertical="center" wrapText="1" indent="1"/>
    </xf>
    <xf numFmtId="0" fontId="77" fillId="42" borderId="0" xfId="26" applyFont="1" applyFill="1" applyBorder="1" applyAlignment="1">
      <alignment horizontal="right"/>
    </xf>
    <xf numFmtId="3" fontId="77" fillId="42" borderId="0" xfId="26" applyNumberFormat="1" applyFont="1" applyFill="1" applyBorder="1" applyAlignment="1"/>
    <xf numFmtId="0" fontId="77" fillId="42" borderId="0" xfId="26" applyFont="1" applyFill="1" applyBorder="1" applyAlignment="1"/>
    <xf numFmtId="0" fontId="77" fillId="42" borderId="0" xfId="26" applyFont="1" applyFill="1" applyBorder="1" applyAlignment="1">
      <alignment horizontal="left"/>
    </xf>
    <xf numFmtId="0" fontId="0" fillId="42" borderId="0" xfId="0" applyFill="1"/>
  </cellXfs>
  <cellStyles count="115">
    <cellStyle name="40% - Accent1_ANEXO IV" xfId="1"/>
    <cellStyle name="40% - Accent2_ANEXO IV" xfId="2"/>
    <cellStyle name="40% - Accent3_ANEXO IV" xfId="3"/>
    <cellStyle name="40% - Accent4_ANEXO IV" xfId="4"/>
    <cellStyle name="40% - Accent5_ANEXO IV" xfId="5"/>
    <cellStyle name="40% - Accent6_ANEXO IV" xfId="6"/>
    <cellStyle name="60% - Accent1_ANEXO IV" xfId="7"/>
    <cellStyle name="60% - Accent2_ANEXO IV" xfId="8"/>
    <cellStyle name="60% - Accent3_ANEXO IV" xfId="9"/>
    <cellStyle name="60% - Accent4_ANEXO IV" xfId="10"/>
    <cellStyle name="60% - Accent5_ANEXO IV" xfId="11"/>
    <cellStyle name="60% - Accent6_ANEXO IV" xfId="12"/>
    <cellStyle name="Accent1" xfId="38"/>
    <cellStyle name="Accent1 - 20%" xfId="39"/>
    <cellStyle name="Accent1 - 40%" xfId="40"/>
    <cellStyle name="Accent1 - 60%" xfId="41"/>
    <cellStyle name="Accent1_ANEXO IV" xfId="13"/>
    <cellStyle name="Accent2" xfId="42"/>
    <cellStyle name="Accent2 - 20%" xfId="43"/>
    <cellStyle name="Accent2 - 40%" xfId="44"/>
    <cellStyle name="Accent2 - 60%" xfId="45"/>
    <cellStyle name="Accent2_ANEXO IV" xfId="14"/>
    <cellStyle name="Accent3" xfId="46"/>
    <cellStyle name="Accent3 - 20%" xfId="47"/>
    <cellStyle name="Accent3 - 40%" xfId="48"/>
    <cellStyle name="Accent3 - 60%" xfId="49"/>
    <cellStyle name="Accent3_ANEXO IV" xfId="15"/>
    <cellStyle name="Accent4" xfId="50"/>
    <cellStyle name="Accent4 - 20%" xfId="51"/>
    <cellStyle name="Accent4 - 40%" xfId="52"/>
    <cellStyle name="Accent4 - 60%" xfId="53"/>
    <cellStyle name="Accent4_ANEXO IV" xfId="16"/>
    <cellStyle name="Accent5" xfId="54"/>
    <cellStyle name="Accent5 - 20%" xfId="55"/>
    <cellStyle name="Accent5 - 40%" xfId="56"/>
    <cellStyle name="Accent5 - 60%" xfId="57"/>
    <cellStyle name="Accent5_ANEXO IV" xfId="17"/>
    <cellStyle name="Accent6" xfId="58"/>
    <cellStyle name="Accent6 - 20%" xfId="59"/>
    <cellStyle name="Accent6 - 40%" xfId="60"/>
    <cellStyle name="Accent6 - 60%" xfId="61"/>
    <cellStyle name="Accent6_ANEXO IV" xfId="18"/>
    <cellStyle name="Bad" xfId="62"/>
    <cellStyle name="Calculation" xfId="63"/>
    <cellStyle name="Check Cell" xfId="64"/>
    <cellStyle name="Comma [0]_ANEXO IV" xfId="19"/>
    <cellStyle name="Comma_ANEXO IV" xfId="20"/>
    <cellStyle name="Currency [0]_ANEXO IV" xfId="21"/>
    <cellStyle name="Currency_ANEXO IV" xfId="22"/>
    <cellStyle name="Emphasis 1" xfId="65"/>
    <cellStyle name="Emphasis 2" xfId="66"/>
    <cellStyle name="Emphasis 3" xfId="67"/>
    <cellStyle name="Euro" xfId="68"/>
    <cellStyle name="Explanatory Text_ANEXO IV" xfId="23"/>
    <cellStyle name="Good" xfId="69"/>
    <cellStyle name="Heading 1" xfId="70"/>
    <cellStyle name="Heading 2" xfId="71"/>
    <cellStyle name="Heading 3" xfId="72"/>
    <cellStyle name="Heading 4" xfId="73"/>
    <cellStyle name="Hiperligação" xfId="109" builtinId="8"/>
    <cellStyle name="Hiperligação 2" xfId="74"/>
    <cellStyle name="Input" xfId="75"/>
    <cellStyle name="Linked Cell" xfId="76"/>
    <cellStyle name="Moeda" xfId="114" builtinId="4"/>
    <cellStyle name="Neutral" xfId="77"/>
    <cellStyle name="Normal" xfId="0" builtinId="0"/>
    <cellStyle name="Normal 10" xfId="24"/>
    <cellStyle name="Normal 11" xfId="78"/>
    <cellStyle name="Normal 12" xfId="79"/>
    <cellStyle name="Normal 12 2" xfId="25"/>
    <cellStyle name="Normal 13 10" xfId="80"/>
    <cellStyle name="Normal 2" xfId="26"/>
    <cellStyle name="Normal 2 2" xfId="81"/>
    <cellStyle name="Normal 3" xfId="27"/>
    <cellStyle name="Normal 3 2" xfId="83"/>
    <cellStyle name="Normal 3 3" xfId="84"/>
    <cellStyle name="Normal 3 4" xfId="82"/>
    <cellStyle name="Normal 3_ONLINE" xfId="85"/>
    <cellStyle name="Normal 4" xfId="28"/>
    <cellStyle name="Normal 4 2" xfId="86"/>
    <cellStyle name="Normal 5" xfId="29"/>
    <cellStyle name="Normal 5 2" xfId="88"/>
    <cellStyle name="Normal 5 3" xfId="87"/>
    <cellStyle name="Normal 6" xfId="89"/>
    <cellStyle name="Normal 6 2" xfId="90"/>
    <cellStyle name="Normal 60 2" xfId="91"/>
    <cellStyle name="Normal 7" xfId="92"/>
    <cellStyle name="Normal 7 2" xfId="93"/>
    <cellStyle name="Normal 7 3" xfId="94"/>
    <cellStyle name="Normal 8" xfId="95"/>
    <cellStyle name="Normal 8 2" xfId="96"/>
    <cellStyle name="Normal 9" xfId="97"/>
    <cellStyle name="Normal_ANEXO II-A_NOVO 2" xfId="30"/>
    <cellStyle name="Normal_MAPA I/98" xfId="31"/>
    <cellStyle name="Normal_mapas anexos despacho relatório OE-2006" xfId="32"/>
    <cellStyle name="Normal_mapas anexos despacho relatório OE-2006 2" xfId="33"/>
    <cellStyle name="Normal_QVI 2_SRR" xfId="34"/>
    <cellStyle name="Note" xfId="98"/>
    <cellStyle name="Output" xfId="99"/>
    <cellStyle name="Percentagem" xfId="35" builtinId="5"/>
    <cellStyle name="Percentagem 2" xfId="100"/>
    <cellStyle name="Percentagem 3" xfId="101"/>
    <cellStyle name="Percentagem 5" xfId="102"/>
    <cellStyle name="Sheet Title" xfId="103"/>
    <cellStyle name="Title_ANEXO IV" xfId="36"/>
    <cellStyle name="Vírgula" xfId="37" builtinId="3"/>
    <cellStyle name="Vírgula 2" xfId="105"/>
    <cellStyle name="Vírgula 3" xfId="106"/>
    <cellStyle name="Vírgula 4" xfId="107"/>
    <cellStyle name="Vírgula 4 2" xfId="111"/>
    <cellStyle name="Vírgula 4 3" xfId="113"/>
    <cellStyle name="Vírgula 5" xfId="104"/>
    <cellStyle name="Vírgula 6" xfId="110"/>
    <cellStyle name="Vírgula 7" xfId="112"/>
    <cellStyle name="Warning Text" xfId="108"/>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23</xdr:row>
          <xdr:rowOff>104775</xdr:rowOff>
        </xdr:from>
        <xdr:to>
          <xdr:col>2</xdr:col>
          <xdr:colOff>552450</xdr:colOff>
          <xdr:row>24</xdr:row>
          <xdr:rowOff>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24</xdr:row>
          <xdr:rowOff>104775</xdr:rowOff>
        </xdr:from>
        <xdr:to>
          <xdr:col>2</xdr:col>
          <xdr:colOff>552450</xdr:colOff>
          <xdr:row>25</xdr:row>
          <xdr:rowOff>123825</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josidsor\Defini&#231;&#245;es%20locais\Temporary%20Internet%20Files\Content.Outlook\F0Z8WL2C\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24"/>
  <sheetViews>
    <sheetView showGridLines="0" topLeftCell="A16" workbookViewId="0">
      <selection activeCell="F33" sqref="F33"/>
    </sheetView>
  </sheetViews>
  <sheetFormatPr defaultRowHeight="15"/>
  <cols>
    <col min="1" max="1" width="16.5703125" customWidth="1"/>
    <col min="2" max="2" width="68.7109375" customWidth="1"/>
    <col min="4" max="4" width="10.5703125" customWidth="1"/>
  </cols>
  <sheetData>
    <row r="1" spans="1:4">
      <c r="A1" s="658" t="s">
        <v>1247</v>
      </c>
    </row>
    <row r="3" spans="1:4">
      <c r="A3" s="604" t="s">
        <v>1194</v>
      </c>
      <c r="B3" s="604" t="s">
        <v>1205</v>
      </c>
      <c r="D3" s="614"/>
    </row>
    <row r="4" spans="1:4">
      <c r="A4" s="605" t="s">
        <v>302</v>
      </c>
      <c r="B4" s="605" t="s">
        <v>1207</v>
      </c>
      <c r="D4" s="656"/>
    </row>
    <row r="5" spans="1:4">
      <c r="A5" s="604" t="s">
        <v>1195</v>
      </c>
      <c r="B5" s="604" t="s">
        <v>1222</v>
      </c>
      <c r="D5" s="656"/>
    </row>
    <row r="6" spans="1:4">
      <c r="A6" s="605" t="s">
        <v>1196</v>
      </c>
      <c r="B6" s="605" t="s">
        <v>1223</v>
      </c>
      <c r="D6" s="656"/>
    </row>
    <row r="7" spans="1:4">
      <c r="A7" s="604" t="s">
        <v>1245</v>
      </c>
      <c r="B7" s="604" t="s">
        <v>1225</v>
      </c>
      <c r="D7" s="656"/>
    </row>
    <row r="8" spans="1:4" ht="30">
      <c r="A8" s="605" t="s">
        <v>1197</v>
      </c>
      <c r="B8" s="605" t="s">
        <v>1227</v>
      </c>
      <c r="D8" s="656"/>
    </row>
    <row r="9" spans="1:4" ht="30">
      <c r="A9" s="604" t="s">
        <v>1198</v>
      </c>
      <c r="B9" s="604" t="s">
        <v>1228</v>
      </c>
      <c r="D9" s="656"/>
    </row>
    <row r="10" spans="1:4" ht="30">
      <c r="A10" s="605" t="s">
        <v>1147</v>
      </c>
      <c r="B10" s="605" t="s">
        <v>1229</v>
      </c>
      <c r="D10" s="656"/>
    </row>
    <row r="11" spans="1:4">
      <c r="A11" s="604" t="s">
        <v>1199</v>
      </c>
      <c r="B11" s="604" t="s">
        <v>1234</v>
      </c>
      <c r="D11" s="656"/>
    </row>
    <row r="12" spans="1:4">
      <c r="A12" s="605" t="s">
        <v>1200</v>
      </c>
      <c r="B12" s="605" t="s">
        <v>1235</v>
      </c>
      <c r="D12" s="656"/>
    </row>
    <row r="13" spans="1:4">
      <c r="A13" s="604" t="s">
        <v>1201</v>
      </c>
      <c r="B13" s="604" t="s">
        <v>1237</v>
      </c>
      <c r="D13" s="656"/>
    </row>
    <row r="14" spans="1:4">
      <c r="A14" s="605" t="s">
        <v>1202</v>
      </c>
      <c r="B14" s="605" t="s">
        <v>1240</v>
      </c>
      <c r="D14" s="656"/>
    </row>
    <row r="15" spans="1:4">
      <c r="A15" s="604" t="s">
        <v>1148</v>
      </c>
      <c r="B15" s="604" t="s">
        <v>1241</v>
      </c>
      <c r="D15" s="656"/>
    </row>
    <row r="16" spans="1:4">
      <c r="A16" s="605" t="s">
        <v>814</v>
      </c>
      <c r="B16" s="605" t="s">
        <v>815</v>
      </c>
      <c r="D16" s="656"/>
    </row>
    <row r="17" spans="1:4">
      <c r="A17" s="604" t="s">
        <v>822</v>
      </c>
      <c r="B17" s="604" t="s">
        <v>1320</v>
      </c>
      <c r="D17" s="656"/>
    </row>
    <row r="18" spans="1:4" s="656" customFormat="1">
      <c r="A18" s="605" t="s">
        <v>867</v>
      </c>
      <c r="B18" s="734" t="s">
        <v>1307</v>
      </c>
    </row>
    <row r="19" spans="1:4">
      <c r="A19" s="604" t="s">
        <v>1190</v>
      </c>
      <c r="B19" s="604" t="s">
        <v>1304</v>
      </c>
      <c r="D19" s="656"/>
    </row>
    <row r="20" spans="1:4" ht="30">
      <c r="A20" s="605" t="s">
        <v>1203</v>
      </c>
      <c r="B20" s="605" t="s">
        <v>1243</v>
      </c>
      <c r="D20" s="656"/>
    </row>
    <row r="21" spans="1:4">
      <c r="A21" s="604" t="s">
        <v>1204</v>
      </c>
      <c r="B21" s="606" t="s">
        <v>1244</v>
      </c>
      <c r="D21" s="656"/>
    </row>
    <row r="22" spans="1:4">
      <c r="A22" s="605" t="s">
        <v>1248</v>
      </c>
      <c r="B22" s="605" t="s">
        <v>1284</v>
      </c>
      <c r="D22" s="656"/>
    </row>
    <row r="23" spans="1:4" s="656" customFormat="1">
      <c r="A23" s="604" t="s">
        <v>1283</v>
      </c>
      <c r="B23" s="604" t="s">
        <v>1478</v>
      </c>
    </row>
    <row r="24" spans="1:4">
      <c r="A24" s="605" t="s">
        <v>1407</v>
      </c>
      <c r="B24" s="605" t="s">
        <v>1249</v>
      </c>
      <c r="D24" s="656"/>
    </row>
  </sheetData>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C17"/>
  <sheetViews>
    <sheetView showGridLines="0" workbookViewId="0">
      <selection sqref="A1:C1"/>
    </sheetView>
  </sheetViews>
  <sheetFormatPr defaultColWidth="12.5703125" defaultRowHeight="15.75"/>
  <cols>
    <col min="1" max="1" width="14.42578125" style="130" customWidth="1"/>
    <col min="2" max="2" width="54.28515625" style="130" customWidth="1"/>
    <col min="3" max="16384" width="12.5703125" style="130"/>
  </cols>
  <sheetData>
    <row r="1" spans="1:3">
      <c r="A1" s="858" t="s">
        <v>1199</v>
      </c>
      <c r="B1" s="858"/>
      <c r="C1" s="858"/>
    </row>
    <row r="2" spans="1:3">
      <c r="A2" s="858" t="s">
        <v>1234</v>
      </c>
      <c r="B2" s="858"/>
      <c r="C2" s="858"/>
    </row>
    <row r="3" spans="1:3" ht="16.5" thickBot="1"/>
    <row r="4" spans="1:3">
      <c r="A4" s="856" t="s">
        <v>332</v>
      </c>
      <c r="B4" s="856" t="s">
        <v>333</v>
      </c>
      <c r="C4" s="856" t="s">
        <v>954</v>
      </c>
    </row>
    <row r="5" spans="1:3" ht="16.5" thickBot="1">
      <c r="A5" s="857"/>
      <c r="B5" s="857"/>
      <c r="C5" s="857"/>
    </row>
    <row r="6" spans="1:3">
      <c r="A6" s="312"/>
      <c r="B6" s="312"/>
      <c r="C6" s="312"/>
    </row>
    <row r="7" spans="1:3">
      <c r="A7" s="313">
        <v>41</v>
      </c>
      <c r="B7" s="314" t="s">
        <v>121</v>
      </c>
      <c r="C7" s="313" t="s">
        <v>433</v>
      </c>
    </row>
    <row r="8" spans="1:3">
      <c r="A8" s="313">
        <v>42</v>
      </c>
      <c r="B8" s="314" t="s">
        <v>334</v>
      </c>
      <c r="C8" s="313" t="s">
        <v>436</v>
      </c>
    </row>
    <row r="9" spans="1:3">
      <c r="A9" s="313">
        <v>43</v>
      </c>
      <c r="B9" s="314" t="s">
        <v>946</v>
      </c>
      <c r="C9" s="313" t="s">
        <v>955</v>
      </c>
    </row>
    <row r="10" spans="1:3">
      <c r="A10" s="313">
        <v>44</v>
      </c>
      <c r="B10" s="314" t="s">
        <v>947</v>
      </c>
      <c r="C10" s="313" t="s">
        <v>441</v>
      </c>
    </row>
    <row r="11" spans="1:3">
      <c r="A11" s="313">
        <v>45</v>
      </c>
      <c r="B11" s="314" t="s">
        <v>948</v>
      </c>
      <c r="C11" s="313" t="s">
        <v>956</v>
      </c>
    </row>
    <row r="12" spans="1:3">
      <c r="A12" s="313">
        <v>46</v>
      </c>
      <c r="B12" s="314" t="s">
        <v>949</v>
      </c>
      <c r="C12" s="313" t="s">
        <v>957</v>
      </c>
    </row>
    <row r="13" spans="1:3">
      <c r="A13" s="313">
        <v>47</v>
      </c>
      <c r="B13" s="314" t="s">
        <v>950</v>
      </c>
      <c r="C13" s="313" t="s">
        <v>958</v>
      </c>
    </row>
    <row r="14" spans="1:3">
      <c r="A14" s="313">
        <v>48</v>
      </c>
      <c r="B14" s="314" t="s">
        <v>951</v>
      </c>
      <c r="C14" s="313" t="s">
        <v>407</v>
      </c>
    </row>
    <row r="15" spans="1:3">
      <c r="A15" s="313">
        <v>49</v>
      </c>
      <c r="B15" s="314" t="s">
        <v>952</v>
      </c>
      <c r="C15" s="313" t="s">
        <v>959</v>
      </c>
    </row>
    <row r="16" spans="1:3">
      <c r="A16" s="313">
        <v>50</v>
      </c>
      <c r="B16" s="314" t="s">
        <v>953</v>
      </c>
      <c r="C16" s="313" t="s">
        <v>960</v>
      </c>
    </row>
    <row r="17" spans="1:3" ht="16.5" thickBot="1">
      <c r="A17" s="132"/>
      <c r="B17" s="132"/>
      <c r="C17" s="319"/>
    </row>
  </sheetData>
  <mergeCells count="5">
    <mergeCell ref="A4:A5"/>
    <mergeCell ref="B4:B5"/>
    <mergeCell ref="C4:C5"/>
    <mergeCell ref="A1:C1"/>
    <mergeCell ref="A2:C2"/>
  </mergeCell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O93"/>
  <sheetViews>
    <sheetView showGridLines="0" workbookViewId="0">
      <selection sqref="A1:E1"/>
    </sheetView>
  </sheetViews>
  <sheetFormatPr defaultColWidth="12.5703125" defaultRowHeight="15.75"/>
  <cols>
    <col min="1" max="1" width="12.28515625" style="130" customWidth="1"/>
    <col min="2" max="2" width="10.140625" style="133" customWidth="1"/>
    <col min="3" max="3" width="70.140625" style="130" customWidth="1"/>
    <col min="4" max="4" width="13.5703125" style="130" hidden="1" customWidth="1"/>
    <col min="5" max="5" width="31.7109375" style="130" bestFit="1" customWidth="1"/>
    <col min="6" max="41" width="12.5703125" style="134"/>
    <col min="42" max="16384" width="12.5703125" style="130"/>
  </cols>
  <sheetData>
    <row r="1" spans="1:41">
      <c r="A1" s="858" t="s">
        <v>1236</v>
      </c>
      <c r="B1" s="858"/>
      <c r="C1" s="858"/>
      <c r="D1" s="858"/>
      <c r="E1" s="858"/>
    </row>
    <row r="2" spans="1:41">
      <c r="A2" s="858" t="s">
        <v>1235</v>
      </c>
      <c r="B2" s="858"/>
      <c r="C2" s="858"/>
      <c r="D2" s="858"/>
      <c r="E2" s="858"/>
    </row>
    <row r="3" spans="1:41" ht="7.5" customHeight="1">
      <c r="A3" s="129"/>
    </row>
    <row r="4" spans="1:41" s="136" customFormat="1" ht="12.75">
      <c r="A4" s="859" t="s">
        <v>335</v>
      </c>
      <c r="B4" s="859" t="s">
        <v>336</v>
      </c>
      <c r="C4" s="859" t="s">
        <v>314</v>
      </c>
      <c r="D4" s="320" t="s">
        <v>337</v>
      </c>
      <c r="E4" s="860" t="s">
        <v>338</v>
      </c>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row>
    <row r="5" spans="1:41" s="136" customFormat="1" ht="6" customHeight="1">
      <c r="A5" s="859"/>
      <c r="B5" s="859"/>
      <c r="C5" s="859"/>
      <c r="D5" s="320"/>
      <c r="E5" s="860"/>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row>
    <row r="6" spans="1:41" s="136" customFormat="1" ht="18" customHeight="1">
      <c r="A6" s="137">
        <v>41</v>
      </c>
      <c r="B6" s="138"/>
      <c r="C6" s="139" t="s">
        <v>339</v>
      </c>
      <c r="D6" s="140"/>
      <c r="E6" s="140" t="s">
        <v>961</v>
      </c>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row>
    <row r="7" spans="1:41" s="136" customFormat="1" ht="12.75" customHeight="1">
      <c r="A7" s="141"/>
      <c r="B7" s="142">
        <v>1</v>
      </c>
      <c r="C7" s="143" t="s">
        <v>340</v>
      </c>
      <c r="D7" s="140"/>
      <c r="E7" s="140"/>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row>
    <row r="8" spans="1:41" s="136" customFormat="1" ht="12.75" customHeight="1">
      <c r="A8" s="141"/>
      <c r="B8" s="142">
        <v>2</v>
      </c>
      <c r="C8" s="143" t="s">
        <v>341</v>
      </c>
      <c r="D8" s="140"/>
      <c r="E8" s="140"/>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row>
    <row r="9" spans="1:41" s="136" customFormat="1" ht="12.75" customHeight="1">
      <c r="A9" s="137">
        <v>42</v>
      </c>
      <c r="B9" s="142"/>
      <c r="C9" s="144" t="s">
        <v>342</v>
      </c>
      <c r="D9" s="140"/>
      <c r="E9" s="140" t="s">
        <v>962</v>
      </c>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row>
    <row r="10" spans="1:41" s="136" customFormat="1" ht="12.75" customHeight="1">
      <c r="A10" s="137"/>
      <c r="B10" s="145">
        <v>3</v>
      </c>
      <c r="C10" s="146" t="s">
        <v>343</v>
      </c>
      <c r="D10" s="147"/>
      <c r="E10" s="147"/>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row>
    <row r="11" spans="1:41" s="136" customFormat="1" ht="12.75" customHeight="1">
      <c r="A11" s="137"/>
      <c r="B11" s="145">
        <v>4</v>
      </c>
      <c r="C11" s="146" t="s">
        <v>344</v>
      </c>
      <c r="D11" s="147"/>
      <c r="E11" s="147"/>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row>
    <row r="12" spans="1:41" s="136" customFormat="1" ht="12.75" customHeight="1">
      <c r="A12" s="137"/>
      <c r="B12" s="145">
        <v>5</v>
      </c>
      <c r="C12" s="146" t="s">
        <v>345</v>
      </c>
      <c r="D12" s="147"/>
      <c r="E12" s="147"/>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row>
    <row r="13" spans="1:41" s="136" customFormat="1" ht="12.75" customHeight="1">
      <c r="A13" s="137"/>
      <c r="B13" s="145">
        <v>6</v>
      </c>
      <c r="C13" s="146" t="s">
        <v>346</v>
      </c>
      <c r="D13" s="147"/>
      <c r="E13" s="147"/>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row>
    <row r="14" spans="1:41" s="136" customFormat="1" ht="12.75" customHeight="1">
      <c r="A14" s="137">
        <v>43</v>
      </c>
      <c r="B14" s="148"/>
      <c r="C14" s="144" t="s">
        <v>347</v>
      </c>
      <c r="D14" s="147"/>
      <c r="E14" s="147" t="s">
        <v>957</v>
      </c>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row>
    <row r="15" spans="1:41" s="136" customFormat="1" ht="27" customHeight="1">
      <c r="A15" s="137"/>
      <c r="B15" s="145">
        <v>7</v>
      </c>
      <c r="C15" s="149" t="s">
        <v>348</v>
      </c>
      <c r="D15" s="147"/>
      <c r="E15" s="147"/>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row>
    <row r="16" spans="1:41" s="136" customFormat="1" ht="12.75" customHeight="1">
      <c r="A16" s="137"/>
      <c r="B16" s="145">
        <v>8</v>
      </c>
      <c r="C16" s="146" t="s">
        <v>349</v>
      </c>
      <c r="D16" s="147"/>
      <c r="E16" s="147"/>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row>
    <row r="17" spans="1:41" s="136" customFormat="1" ht="12.75" customHeight="1">
      <c r="A17" s="137"/>
      <c r="B17" s="145">
        <v>9</v>
      </c>
      <c r="C17" s="150" t="s">
        <v>350</v>
      </c>
      <c r="D17" s="147"/>
      <c r="E17" s="147"/>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row>
    <row r="18" spans="1:41" s="153" customFormat="1" ht="12.75" customHeight="1">
      <c r="A18" s="137"/>
      <c r="B18" s="145">
        <v>45</v>
      </c>
      <c r="C18" s="151" t="s">
        <v>351</v>
      </c>
      <c r="D18" s="152" t="s">
        <v>352</v>
      </c>
      <c r="E18" s="147"/>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row>
    <row r="19" spans="1:41" s="153" customFormat="1" ht="12.75" customHeight="1">
      <c r="A19" s="137"/>
      <c r="B19" s="145">
        <v>46</v>
      </c>
      <c r="C19" s="151" t="s">
        <v>353</v>
      </c>
      <c r="D19" s="152" t="s">
        <v>354</v>
      </c>
      <c r="E19" s="147"/>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row>
    <row r="20" spans="1:41" s="153" customFormat="1" ht="12.75" customHeight="1">
      <c r="A20" s="137"/>
      <c r="B20" s="145">
        <v>47</v>
      </c>
      <c r="C20" s="151" t="s">
        <v>355</v>
      </c>
      <c r="D20" s="152" t="s">
        <v>356</v>
      </c>
      <c r="E20" s="147"/>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row>
    <row r="21" spans="1:41" s="153" customFormat="1" ht="12.75" customHeight="1">
      <c r="A21" s="137"/>
      <c r="B21" s="145">
        <v>48</v>
      </c>
      <c r="C21" s="151" t="s">
        <v>357</v>
      </c>
      <c r="D21" s="152" t="s">
        <v>358</v>
      </c>
      <c r="E21" s="147"/>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row>
    <row r="22" spans="1:41" s="153" customFormat="1" ht="12.75" customHeight="1">
      <c r="A22" s="137"/>
      <c r="B22" s="145">
        <v>49</v>
      </c>
      <c r="C22" s="151" t="s">
        <v>359</v>
      </c>
      <c r="D22" s="152" t="s">
        <v>360</v>
      </c>
      <c r="E22" s="147"/>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row>
    <row r="23" spans="1:41" s="153" customFormat="1" ht="12.75" customHeight="1">
      <c r="A23" s="137"/>
      <c r="B23" s="145">
        <v>50</v>
      </c>
      <c r="C23" s="151" t="s">
        <v>361</v>
      </c>
      <c r="D23" s="152" t="s">
        <v>362</v>
      </c>
      <c r="E23" s="147"/>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row>
    <row r="24" spans="1:41" s="136" customFormat="1" ht="12.75" customHeight="1">
      <c r="A24" s="137">
        <v>44</v>
      </c>
      <c r="B24" s="148"/>
      <c r="C24" s="144" t="s">
        <v>363</v>
      </c>
      <c r="D24" s="147"/>
      <c r="E24" s="147" t="s">
        <v>965</v>
      </c>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row>
    <row r="25" spans="1:41" s="136" customFormat="1" ht="12.75" customHeight="1">
      <c r="A25" s="137"/>
      <c r="B25" s="145">
        <v>10</v>
      </c>
      <c r="C25" s="146" t="s">
        <v>364</v>
      </c>
      <c r="D25" s="147"/>
      <c r="E25" s="147"/>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row>
    <row r="26" spans="1:41" s="136" customFormat="1" ht="12.75" customHeight="1">
      <c r="A26" s="137"/>
      <c r="B26" s="145">
        <v>11</v>
      </c>
      <c r="C26" s="146" t="s">
        <v>365</v>
      </c>
      <c r="D26" s="147"/>
      <c r="E26" s="147"/>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row>
    <row r="27" spans="1:41" s="136" customFormat="1" ht="12.75" customHeight="1">
      <c r="A27" s="137">
        <v>45</v>
      </c>
      <c r="B27" s="145"/>
      <c r="C27" s="144" t="s">
        <v>366</v>
      </c>
      <c r="D27" s="147"/>
      <c r="E27" s="147" t="s">
        <v>963</v>
      </c>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row>
    <row r="28" spans="1:41" s="136" customFormat="1" ht="12.75" customHeight="1">
      <c r="A28" s="137"/>
      <c r="B28" s="145">
        <v>12</v>
      </c>
      <c r="C28" s="146" t="s">
        <v>367</v>
      </c>
      <c r="D28" s="147"/>
      <c r="E28" s="147"/>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row>
    <row r="29" spans="1:41" s="136" customFormat="1" ht="12.75" customHeight="1">
      <c r="A29" s="137"/>
      <c r="B29" s="145">
        <v>13</v>
      </c>
      <c r="C29" s="146" t="s">
        <v>368</v>
      </c>
      <c r="D29" s="147"/>
      <c r="E29" s="147"/>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row>
    <row r="30" spans="1:41" s="136" customFormat="1" ht="12.75" customHeight="1">
      <c r="A30" s="137">
        <v>46</v>
      </c>
      <c r="B30" s="145"/>
      <c r="C30" s="144" t="s">
        <v>369</v>
      </c>
      <c r="D30" s="147"/>
      <c r="E30" s="147" t="s">
        <v>964</v>
      </c>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row>
    <row r="31" spans="1:41" s="136" customFormat="1" ht="12.75" customHeight="1">
      <c r="A31" s="137"/>
      <c r="B31" s="154">
        <v>14</v>
      </c>
      <c r="C31" s="155" t="s">
        <v>370</v>
      </c>
      <c r="D31" s="147"/>
      <c r="E31" s="147"/>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row>
    <row r="32" spans="1:41" s="136" customFormat="1" ht="12.75" customHeight="1">
      <c r="A32" s="137"/>
      <c r="B32" s="154">
        <v>15</v>
      </c>
      <c r="C32" s="146" t="s">
        <v>371</v>
      </c>
      <c r="D32" s="147"/>
      <c r="E32" s="147"/>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row>
    <row r="33" spans="1:41" s="136" customFormat="1" ht="25.5">
      <c r="A33" s="137"/>
      <c r="B33" s="154">
        <v>16</v>
      </c>
      <c r="C33" s="149" t="s">
        <v>372</v>
      </c>
      <c r="D33" s="147"/>
      <c r="E33" s="147"/>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row>
    <row r="34" spans="1:41" s="136" customFormat="1" ht="12.75" customHeight="1">
      <c r="A34" s="137"/>
      <c r="B34" s="154">
        <v>17</v>
      </c>
      <c r="C34" s="155" t="s">
        <v>373</v>
      </c>
      <c r="D34" s="147"/>
      <c r="E34" s="147"/>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row>
    <row r="35" spans="1:41" s="136" customFormat="1" ht="12.75" customHeight="1">
      <c r="A35" s="137"/>
      <c r="B35" s="154">
        <v>18</v>
      </c>
      <c r="C35" s="146" t="s">
        <v>374</v>
      </c>
      <c r="D35" s="147"/>
      <c r="E35" s="147"/>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row>
    <row r="36" spans="1:41" s="136" customFormat="1" ht="12.75" customHeight="1">
      <c r="A36" s="137"/>
      <c r="B36" s="154">
        <v>19</v>
      </c>
      <c r="C36" s="155" t="s">
        <v>866</v>
      </c>
      <c r="D36" s="147"/>
      <c r="E36" s="147"/>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row>
    <row r="37" spans="1:41" s="136" customFormat="1" ht="12.75" customHeight="1">
      <c r="A37" s="137"/>
      <c r="B37" s="154">
        <v>51</v>
      </c>
      <c r="C37" s="146" t="s">
        <v>375</v>
      </c>
      <c r="D37" s="156" t="s">
        <v>376</v>
      </c>
      <c r="E37" s="147"/>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row>
    <row r="38" spans="1:41" s="136" customFormat="1" ht="12.75" customHeight="1">
      <c r="A38" s="137"/>
      <c r="B38" s="154">
        <v>52</v>
      </c>
      <c r="C38" s="146" t="s">
        <v>377</v>
      </c>
      <c r="D38" s="156" t="s">
        <v>378</v>
      </c>
      <c r="E38" s="147"/>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row>
    <row r="39" spans="1:41" s="136" customFormat="1" ht="12.75" customHeight="1">
      <c r="A39" s="137"/>
      <c r="B39" s="154">
        <v>53</v>
      </c>
      <c r="C39" s="146" t="s">
        <v>379</v>
      </c>
      <c r="D39" s="156" t="s">
        <v>380</v>
      </c>
      <c r="E39" s="147"/>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row>
    <row r="40" spans="1:41" s="136" customFormat="1" ht="12.75" customHeight="1">
      <c r="A40" s="137"/>
      <c r="B40" s="154">
        <v>54</v>
      </c>
      <c r="C40" s="146" t="s">
        <v>381</v>
      </c>
      <c r="D40" s="156" t="s">
        <v>382</v>
      </c>
      <c r="E40" s="147"/>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row>
    <row r="41" spans="1:41" s="136" customFormat="1" ht="12.75" customHeight="1">
      <c r="A41" s="137">
        <v>47</v>
      </c>
      <c r="B41" s="157"/>
      <c r="C41" s="144" t="s">
        <v>383</v>
      </c>
      <c r="D41" s="147"/>
      <c r="E41" s="147" t="s">
        <v>966</v>
      </c>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row>
    <row r="42" spans="1:41" s="136" customFormat="1" ht="12.75" customHeight="1">
      <c r="A42" s="137"/>
      <c r="B42" s="154">
        <v>20</v>
      </c>
      <c r="C42" s="146" t="s">
        <v>384</v>
      </c>
      <c r="D42" s="147"/>
      <c r="E42" s="147"/>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row>
    <row r="43" spans="1:41" s="136" customFormat="1" ht="25.5">
      <c r="A43" s="137"/>
      <c r="B43" s="154">
        <v>21</v>
      </c>
      <c r="C43" s="149" t="s">
        <v>385</v>
      </c>
      <c r="D43" s="147"/>
      <c r="E43" s="147"/>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row>
    <row r="44" spans="1:41" s="153" customFormat="1" ht="12" customHeight="1">
      <c r="A44" s="137"/>
      <c r="B44" s="154">
        <v>55</v>
      </c>
      <c r="C44" s="146" t="s">
        <v>386</v>
      </c>
      <c r="D44" s="156"/>
      <c r="E44" s="147"/>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row>
    <row r="45" spans="1:41" s="136" customFormat="1" ht="12.75" customHeight="1">
      <c r="A45" s="137">
        <v>48</v>
      </c>
      <c r="B45" s="154"/>
      <c r="C45" s="144" t="s">
        <v>387</v>
      </c>
      <c r="D45" s="147"/>
      <c r="E45" s="147" t="s">
        <v>956</v>
      </c>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row>
    <row r="46" spans="1:41" s="136" customFormat="1" ht="12.75" customHeight="1">
      <c r="A46" s="137"/>
      <c r="B46" s="154">
        <v>22</v>
      </c>
      <c r="C46" s="158" t="s">
        <v>388</v>
      </c>
      <c r="D46" s="147"/>
      <c r="E46" s="147"/>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row>
    <row r="47" spans="1:41" s="136" customFormat="1" ht="12.75" customHeight="1">
      <c r="A47" s="137"/>
      <c r="B47" s="154">
        <v>23</v>
      </c>
      <c r="C47" s="158" t="s">
        <v>389</v>
      </c>
      <c r="D47" s="147"/>
      <c r="E47" s="147"/>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row>
    <row r="48" spans="1:41" s="136" customFormat="1" ht="12.75" customHeight="1">
      <c r="A48" s="137"/>
      <c r="B48" s="154">
        <v>24</v>
      </c>
      <c r="C48" s="158" t="s">
        <v>390</v>
      </c>
      <c r="D48" s="156" t="s">
        <v>378</v>
      </c>
      <c r="E48" s="147"/>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row>
    <row r="49" spans="1:41" s="136" customFormat="1" ht="12.75" customHeight="1">
      <c r="A49" s="137"/>
      <c r="B49" s="154">
        <v>25</v>
      </c>
      <c r="C49" s="146" t="s">
        <v>391</v>
      </c>
      <c r="D49" s="156" t="s">
        <v>382</v>
      </c>
      <c r="E49" s="147"/>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row>
    <row r="50" spans="1:41" s="136" customFormat="1" ht="12.75" customHeight="1">
      <c r="A50" s="137">
        <v>49</v>
      </c>
      <c r="B50" s="154"/>
      <c r="C50" s="159" t="s">
        <v>392</v>
      </c>
      <c r="D50" s="147"/>
      <c r="E50" s="147" t="s">
        <v>967</v>
      </c>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row>
    <row r="51" spans="1:41" s="136" customFormat="1" ht="12.75" customHeight="1">
      <c r="A51" s="137"/>
      <c r="B51" s="154">
        <v>26</v>
      </c>
      <c r="C51" s="158" t="s">
        <v>393</v>
      </c>
      <c r="D51" s="147"/>
      <c r="E51" s="147"/>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row>
    <row r="52" spans="1:41" s="136" customFormat="1" ht="12.75" customHeight="1">
      <c r="A52" s="137"/>
      <c r="B52" s="154">
        <v>56</v>
      </c>
      <c r="C52" s="158" t="s">
        <v>394</v>
      </c>
      <c r="D52" s="147"/>
      <c r="E52" s="147"/>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row>
    <row r="53" spans="1:41" s="136" customFormat="1" ht="12.75">
      <c r="A53" s="137">
        <v>50</v>
      </c>
      <c r="B53" s="154"/>
      <c r="C53" s="144" t="s">
        <v>395</v>
      </c>
      <c r="D53" s="147"/>
      <c r="E53" s="147" t="s">
        <v>959</v>
      </c>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row>
    <row r="54" spans="1:41" s="136" customFormat="1" ht="12.75" customHeight="1">
      <c r="A54" s="137"/>
      <c r="B54" s="154">
        <v>27</v>
      </c>
      <c r="C54" s="146" t="s">
        <v>396</v>
      </c>
      <c r="D54" s="147"/>
      <c r="E54" s="147"/>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row>
    <row r="55" spans="1:41" s="136" customFormat="1" ht="12.75" customHeight="1">
      <c r="A55" s="137"/>
      <c r="B55" s="154">
        <v>28</v>
      </c>
      <c r="C55" s="146" t="s">
        <v>397</v>
      </c>
      <c r="D55" s="147"/>
      <c r="E55" s="147"/>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row>
    <row r="56" spans="1:41" s="136" customFormat="1" ht="12.75" customHeight="1">
      <c r="A56" s="137"/>
      <c r="B56" s="154">
        <v>29</v>
      </c>
      <c r="C56" s="160" t="s">
        <v>398</v>
      </c>
      <c r="D56" s="147"/>
      <c r="E56" s="147"/>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row>
    <row r="57" spans="1:41" s="136" customFormat="1" ht="12.75" customHeight="1">
      <c r="A57" s="137"/>
      <c r="B57" s="154">
        <v>57</v>
      </c>
      <c r="C57" s="158" t="s">
        <v>399</v>
      </c>
      <c r="D57" s="156" t="s">
        <v>400</v>
      </c>
      <c r="E57" s="147"/>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row>
    <row r="58" spans="1:41" s="136" customFormat="1" ht="11.25" customHeight="1">
      <c r="A58" s="137"/>
      <c r="B58" s="154">
        <v>58</v>
      </c>
      <c r="C58" s="158" t="s">
        <v>401</v>
      </c>
      <c r="D58" s="156" t="s">
        <v>402</v>
      </c>
      <c r="E58" s="147"/>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row>
    <row r="59" spans="1:41" s="136" customFormat="1" ht="11.25" customHeight="1">
      <c r="A59" s="137"/>
      <c r="B59" s="154">
        <v>59</v>
      </c>
      <c r="C59" s="158" t="s">
        <v>403</v>
      </c>
      <c r="D59" s="156" t="s">
        <v>404</v>
      </c>
      <c r="E59" s="147"/>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41" s="136" customFormat="1" ht="12.75" customHeight="1">
      <c r="A60" s="137">
        <v>51</v>
      </c>
      <c r="B60" s="157"/>
      <c r="C60" s="159" t="s">
        <v>405</v>
      </c>
      <c r="D60" s="156" t="s">
        <v>406</v>
      </c>
      <c r="E60" s="147" t="s">
        <v>968</v>
      </c>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row>
    <row r="61" spans="1:41" s="136" customFormat="1" ht="12" customHeight="1">
      <c r="A61" s="137"/>
      <c r="B61" s="154">
        <v>30</v>
      </c>
      <c r="C61" s="160" t="s">
        <v>408</v>
      </c>
      <c r="D61" s="156" t="s">
        <v>409</v>
      </c>
      <c r="E61" s="147"/>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row>
    <row r="62" spans="1:41" s="136" customFormat="1" ht="12" customHeight="1">
      <c r="A62" s="137"/>
      <c r="B62" s="154">
        <v>31</v>
      </c>
      <c r="C62" s="160" t="s">
        <v>410</v>
      </c>
      <c r="D62" s="156" t="s">
        <v>411</v>
      </c>
      <c r="E62" s="147"/>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row>
    <row r="63" spans="1:41" s="136" customFormat="1" ht="12" customHeight="1">
      <c r="A63" s="137"/>
      <c r="B63" s="154">
        <v>32</v>
      </c>
      <c r="C63" s="160" t="s">
        <v>412</v>
      </c>
      <c r="D63" s="147"/>
      <c r="E63" s="147"/>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row>
    <row r="64" spans="1:41" s="136" customFormat="1" ht="12.75" customHeight="1">
      <c r="A64" s="137"/>
      <c r="B64" s="154">
        <v>33</v>
      </c>
      <c r="C64" s="155" t="s">
        <v>413</v>
      </c>
      <c r="D64" s="147"/>
      <c r="E64" s="147"/>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row>
    <row r="65" spans="1:41" s="153" customFormat="1" ht="12.75" customHeight="1">
      <c r="A65" s="137"/>
      <c r="B65" s="154">
        <v>60</v>
      </c>
      <c r="C65" s="146" t="s">
        <v>414</v>
      </c>
      <c r="D65" s="156" t="s">
        <v>415</v>
      </c>
      <c r="E65" s="147"/>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row>
    <row r="66" spans="1:41" s="136" customFormat="1" ht="12.75" customHeight="1">
      <c r="A66" s="137">
        <v>52</v>
      </c>
      <c r="B66" s="157"/>
      <c r="C66" s="159" t="s">
        <v>416</v>
      </c>
      <c r="D66" s="147"/>
      <c r="E66" s="147" t="s">
        <v>969</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row>
    <row r="67" spans="1:41" s="136" customFormat="1" ht="13.5" customHeight="1">
      <c r="A67" s="137"/>
      <c r="B67" s="154">
        <v>34</v>
      </c>
      <c r="C67" s="160" t="s">
        <v>417</v>
      </c>
      <c r="D67" s="147"/>
      <c r="E67" s="147"/>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row>
    <row r="68" spans="1:41" s="136" customFormat="1" ht="13.5" customHeight="1">
      <c r="A68" s="137"/>
      <c r="B68" s="154">
        <v>35</v>
      </c>
      <c r="C68" s="160" t="s">
        <v>418</v>
      </c>
      <c r="D68" s="156" t="s">
        <v>400</v>
      </c>
      <c r="E68" s="147"/>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row>
    <row r="69" spans="1:41" s="136" customFormat="1" ht="13.5" customHeight="1">
      <c r="A69" s="161"/>
      <c r="B69" s="154">
        <v>36</v>
      </c>
      <c r="C69" s="160" t="s">
        <v>419</v>
      </c>
      <c r="D69" s="156" t="s">
        <v>402</v>
      </c>
      <c r="E69" s="147"/>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row>
    <row r="70" spans="1:41" s="136" customFormat="1" ht="10.5" customHeight="1">
      <c r="A70" s="161"/>
      <c r="B70" s="154">
        <v>37</v>
      </c>
      <c r="C70" s="160" t="s">
        <v>420</v>
      </c>
      <c r="D70" s="156" t="s">
        <v>404</v>
      </c>
      <c r="E70" s="147"/>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row>
    <row r="71" spans="1:41" s="136" customFormat="1" ht="12.75" customHeight="1">
      <c r="A71" s="161"/>
      <c r="B71" s="154">
        <v>38</v>
      </c>
      <c r="C71" s="155" t="s">
        <v>421</v>
      </c>
      <c r="D71" s="147"/>
      <c r="E71" s="147"/>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row>
    <row r="72" spans="1:41" s="136" customFormat="1" ht="12.75" customHeight="1">
      <c r="A72" s="161"/>
      <c r="B72" s="154">
        <v>39</v>
      </c>
      <c r="C72" s="155" t="s">
        <v>422</v>
      </c>
      <c r="D72" s="147"/>
      <c r="E72" s="147"/>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row>
    <row r="73" spans="1:41" s="136" customFormat="1" ht="12.75" customHeight="1">
      <c r="A73" s="161"/>
      <c r="B73" s="154">
        <v>40</v>
      </c>
      <c r="C73" s="155" t="s">
        <v>423</v>
      </c>
      <c r="D73" s="147"/>
      <c r="E73" s="147"/>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row>
    <row r="74" spans="1:41" s="136" customFormat="1" ht="12.75" customHeight="1">
      <c r="A74" s="137">
        <v>53</v>
      </c>
      <c r="B74" s="154"/>
      <c r="C74" s="159" t="s">
        <v>424</v>
      </c>
      <c r="D74" s="147"/>
      <c r="E74" s="147" t="s">
        <v>970</v>
      </c>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row>
    <row r="75" spans="1:41" s="136" customFormat="1" ht="12.75" customHeight="1">
      <c r="A75" s="161"/>
      <c r="B75" s="154">
        <v>41</v>
      </c>
      <c r="C75" s="155" t="s">
        <v>425</v>
      </c>
      <c r="D75" s="147"/>
      <c r="E75" s="147"/>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row>
    <row r="76" spans="1:41" s="136" customFormat="1" ht="12.75" customHeight="1">
      <c r="A76" s="161"/>
      <c r="B76" s="154">
        <v>42</v>
      </c>
      <c r="C76" s="155" t="s">
        <v>426</v>
      </c>
      <c r="D76" s="147"/>
      <c r="E76" s="147"/>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row>
    <row r="77" spans="1:41" s="153" customFormat="1" ht="12.75" customHeight="1">
      <c r="A77" s="141"/>
      <c r="B77" s="154">
        <v>61</v>
      </c>
      <c r="C77" s="158" t="s">
        <v>427</v>
      </c>
      <c r="D77" s="156" t="s">
        <v>428</v>
      </c>
      <c r="E77" s="147"/>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row>
    <row r="78" spans="1:41" s="136" customFormat="1" ht="10.5" customHeight="1">
      <c r="A78" s="137">
        <v>54</v>
      </c>
      <c r="B78" s="157"/>
      <c r="C78" s="159" t="s">
        <v>429</v>
      </c>
      <c r="D78" s="147"/>
      <c r="E78" s="147" t="s">
        <v>407</v>
      </c>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row>
    <row r="79" spans="1:41" s="136" customFormat="1" ht="12.75" customHeight="1">
      <c r="A79" s="162"/>
      <c r="B79" s="154">
        <v>43</v>
      </c>
      <c r="C79" s="160" t="s">
        <v>430</v>
      </c>
      <c r="D79" s="147"/>
      <c r="E79" s="147"/>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row>
    <row r="80" spans="1:41" s="136" customFormat="1" ht="12.75" customHeight="1">
      <c r="A80" s="137">
        <v>55</v>
      </c>
      <c r="B80" s="157"/>
      <c r="C80" s="159" t="s">
        <v>431</v>
      </c>
      <c r="D80" s="147"/>
      <c r="E80" s="147" t="s">
        <v>971</v>
      </c>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row>
    <row r="81" spans="1:41" s="136" customFormat="1" ht="12.75" customHeight="1">
      <c r="A81" s="162"/>
      <c r="B81" s="154">
        <v>44</v>
      </c>
      <c r="C81" s="160" t="s">
        <v>431</v>
      </c>
      <c r="D81" s="147"/>
      <c r="E81" s="147"/>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row>
    <row r="82" spans="1:41" s="153" customFormat="1" ht="12.75">
      <c r="A82" s="137">
        <v>56</v>
      </c>
      <c r="B82" s="154"/>
      <c r="C82" s="144" t="s">
        <v>432</v>
      </c>
      <c r="D82" s="147"/>
      <c r="E82" s="147" t="s">
        <v>433</v>
      </c>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row>
    <row r="83" spans="1:41" s="153" customFormat="1" ht="11.25" customHeight="1">
      <c r="A83" s="137"/>
      <c r="B83" s="154">
        <v>62</v>
      </c>
      <c r="C83" s="146" t="s">
        <v>386</v>
      </c>
      <c r="D83" s="156" t="s">
        <v>434</v>
      </c>
      <c r="E83" s="163"/>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row>
    <row r="84" spans="1:41" s="153" customFormat="1" ht="12.75">
      <c r="A84" s="137">
        <v>57</v>
      </c>
      <c r="B84" s="154"/>
      <c r="C84" s="144" t="s">
        <v>435</v>
      </c>
      <c r="D84" s="147"/>
      <c r="E84" s="147" t="s">
        <v>436</v>
      </c>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row>
    <row r="85" spans="1:41" s="153" customFormat="1" ht="12" customHeight="1">
      <c r="A85" s="137"/>
      <c r="B85" s="154">
        <v>63</v>
      </c>
      <c r="C85" s="146" t="s">
        <v>386</v>
      </c>
      <c r="D85" s="147"/>
      <c r="E85" s="147"/>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row>
    <row r="86" spans="1:41" s="153" customFormat="1" ht="12.75">
      <c r="A86" s="137">
        <v>58</v>
      </c>
      <c r="B86" s="154"/>
      <c r="C86" s="144" t="s">
        <v>437</v>
      </c>
      <c r="D86" s="147"/>
      <c r="E86" s="147" t="s">
        <v>955</v>
      </c>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row>
    <row r="87" spans="1:41" s="153" customFormat="1" ht="13.5" customHeight="1">
      <c r="A87" s="137"/>
      <c r="B87" s="154">
        <v>64</v>
      </c>
      <c r="C87" s="146" t="s">
        <v>438</v>
      </c>
      <c r="D87" s="156" t="s">
        <v>439</v>
      </c>
      <c r="E87" s="147"/>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row>
    <row r="88" spans="1:41" s="153" customFormat="1" ht="12.75">
      <c r="A88" s="137">
        <v>59</v>
      </c>
      <c r="B88" s="154"/>
      <c r="C88" s="144" t="s">
        <v>440</v>
      </c>
      <c r="D88" s="147"/>
      <c r="E88" s="147" t="s">
        <v>441</v>
      </c>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row>
    <row r="89" spans="1:41" s="153" customFormat="1" ht="12" customHeight="1">
      <c r="A89" s="137"/>
      <c r="B89" s="154">
        <v>65</v>
      </c>
      <c r="C89" s="146" t="s">
        <v>386</v>
      </c>
      <c r="D89" s="156" t="s">
        <v>434</v>
      </c>
      <c r="E89" s="147"/>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row>
    <row r="90" spans="1:41" s="153" customFormat="1" ht="12.75" customHeight="1">
      <c r="A90" s="137"/>
      <c r="B90" s="154">
        <v>66</v>
      </c>
      <c r="C90" s="146" t="s">
        <v>442</v>
      </c>
      <c r="D90" s="156" t="s">
        <v>443</v>
      </c>
      <c r="E90" s="147"/>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row>
    <row r="91" spans="1:41" s="153" customFormat="1" ht="12" customHeight="1">
      <c r="A91" s="137"/>
      <c r="B91" s="154">
        <v>67</v>
      </c>
      <c r="C91" s="146" t="s">
        <v>444</v>
      </c>
      <c r="D91" s="156" t="s">
        <v>445</v>
      </c>
      <c r="E91" s="147"/>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row>
    <row r="92" spans="1:41" s="153" customFormat="1" ht="5.25" customHeight="1">
      <c r="A92" s="137"/>
      <c r="B92" s="145"/>
      <c r="C92" s="146"/>
      <c r="D92" s="156"/>
      <c r="E92" s="147"/>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row>
    <row r="93" spans="1:41" s="136" customFormat="1" ht="9.75" customHeight="1">
      <c r="A93" s="164"/>
      <c r="B93" s="165"/>
      <c r="C93" s="166"/>
      <c r="D93" s="166"/>
      <c r="E93" s="166"/>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row>
  </sheetData>
  <mergeCells count="6">
    <mergeCell ref="A4:A5"/>
    <mergeCell ref="B4:B5"/>
    <mergeCell ref="C4:C5"/>
    <mergeCell ref="E4:E5"/>
    <mergeCell ref="A1:E1"/>
    <mergeCell ref="A2:E2"/>
  </mergeCells>
  <printOptions horizontalCentered="1"/>
  <pageMargins left="0" right="0" top="0.39370078740157483" bottom="0" header="0" footer="0"/>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222"/>
  <sheetViews>
    <sheetView showGridLines="0" workbookViewId="0"/>
  </sheetViews>
  <sheetFormatPr defaultColWidth="10.140625" defaultRowHeight="15.75"/>
  <cols>
    <col min="1" max="1" width="1.85546875" style="130" customWidth="1"/>
    <col min="2" max="2" width="102.7109375" style="130" bestFit="1" customWidth="1"/>
    <col min="3" max="16384" width="10.140625" style="130"/>
  </cols>
  <sheetData>
    <row r="1" spans="2:2">
      <c r="B1" s="603" t="s">
        <v>1238</v>
      </c>
    </row>
    <row r="2" spans="2:2">
      <c r="B2" s="603" t="s">
        <v>1237</v>
      </c>
    </row>
    <row r="3" spans="2:2">
      <c r="B3" s="131"/>
    </row>
    <row r="4" spans="2:2" ht="23.1" customHeight="1">
      <c r="B4" s="321" t="s">
        <v>446</v>
      </c>
    </row>
    <row r="5" spans="2:2" ht="15.75" customHeight="1">
      <c r="B5" s="167" t="s">
        <v>447</v>
      </c>
    </row>
    <row r="6" spans="2:2" ht="15.75" customHeight="1">
      <c r="B6" s="167" t="s">
        <v>448</v>
      </c>
    </row>
    <row r="7" spans="2:2" ht="15.75" customHeight="1">
      <c r="B7" s="167" t="s">
        <v>449</v>
      </c>
    </row>
    <row r="8" spans="2:2" ht="15.75" customHeight="1">
      <c r="B8" s="167" t="s">
        <v>450</v>
      </c>
    </row>
    <row r="9" spans="2:2" ht="15.75" customHeight="1">
      <c r="B9" s="167" t="s">
        <v>451</v>
      </c>
    </row>
    <row r="10" spans="2:2" ht="15.75" customHeight="1">
      <c r="B10" s="167" t="s">
        <v>452</v>
      </c>
    </row>
    <row r="11" spans="2:2" ht="15.75" customHeight="1">
      <c r="B11" s="167" t="s">
        <v>453</v>
      </c>
    </row>
    <row r="12" spans="2:2" ht="15.75" customHeight="1">
      <c r="B12" s="167" t="s">
        <v>454</v>
      </c>
    </row>
    <row r="13" spans="2:2" ht="15.75" customHeight="1">
      <c r="B13" s="167" t="s">
        <v>455</v>
      </c>
    </row>
    <row r="14" spans="2:2" ht="15.75" customHeight="1">
      <c r="B14" s="167" t="s">
        <v>456</v>
      </c>
    </row>
    <row r="15" spans="2:2" ht="15.75" customHeight="1">
      <c r="B15" s="168" t="s">
        <v>457</v>
      </c>
    </row>
    <row r="16" spans="2:2" ht="15" customHeight="1">
      <c r="B16" s="168" t="s">
        <v>458</v>
      </c>
    </row>
    <row r="17" spans="2:2" ht="9" customHeight="1">
      <c r="B17" s="314"/>
    </row>
    <row r="18" spans="2:2" ht="15" customHeight="1">
      <c r="B18" s="321" t="s">
        <v>459</v>
      </c>
    </row>
    <row r="19" spans="2:2" ht="15" customHeight="1">
      <c r="B19" s="167" t="s">
        <v>460</v>
      </c>
    </row>
    <row r="20" spans="2:2" ht="15" customHeight="1">
      <c r="B20" s="167" t="s">
        <v>461</v>
      </c>
    </row>
    <row r="21" spans="2:2" ht="15" customHeight="1">
      <c r="B21" s="167" t="s">
        <v>462</v>
      </c>
    </row>
    <row r="22" spans="2:2" ht="11.25" customHeight="1">
      <c r="B22" s="167"/>
    </row>
    <row r="23" spans="2:2" ht="15" customHeight="1">
      <c r="B23" s="322" t="s">
        <v>463</v>
      </c>
    </row>
    <row r="24" spans="2:2" ht="15" customHeight="1">
      <c r="B24" s="167" t="s">
        <v>464</v>
      </c>
    </row>
    <row r="25" spans="2:2" ht="15" customHeight="1">
      <c r="B25" s="167" t="s">
        <v>465</v>
      </c>
    </row>
    <row r="26" spans="2:2" ht="15" customHeight="1">
      <c r="B26" s="167" t="s">
        <v>466</v>
      </c>
    </row>
    <row r="27" spans="2:2" ht="15" customHeight="1">
      <c r="B27" s="167" t="s">
        <v>467</v>
      </c>
    </row>
    <row r="28" spans="2:2" ht="15" customHeight="1">
      <c r="B28" s="167" t="s">
        <v>468</v>
      </c>
    </row>
    <row r="29" spans="2:2" ht="15" customHeight="1">
      <c r="B29" s="167" t="s">
        <v>469</v>
      </c>
    </row>
    <row r="30" spans="2:2" ht="15" customHeight="1">
      <c r="B30" s="167" t="s">
        <v>470</v>
      </c>
    </row>
    <row r="31" spans="2:2" ht="15" customHeight="1">
      <c r="B31" s="167" t="s">
        <v>471</v>
      </c>
    </row>
    <row r="32" spans="2:2" ht="9" customHeight="1">
      <c r="B32" s="314"/>
    </row>
    <row r="33" spans="2:2" ht="15" customHeight="1">
      <c r="B33" s="321" t="s">
        <v>472</v>
      </c>
    </row>
    <row r="34" spans="2:2" ht="15" customHeight="1">
      <c r="B34" s="167" t="s">
        <v>473</v>
      </c>
    </row>
    <row r="35" spans="2:2" ht="15" customHeight="1">
      <c r="B35" s="167" t="s">
        <v>474</v>
      </c>
    </row>
    <row r="36" spans="2:2" ht="15" customHeight="1">
      <c r="B36" s="167" t="s">
        <v>475</v>
      </c>
    </row>
    <row r="37" spans="2:2" ht="15" customHeight="1">
      <c r="B37" s="167" t="s">
        <v>476</v>
      </c>
    </row>
    <row r="38" spans="2:2" ht="15" customHeight="1">
      <c r="B38" s="167" t="s">
        <v>477</v>
      </c>
    </row>
    <row r="39" spans="2:2" ht="9" customHeight="1">
      <c r="B39" s="167"/>
    </row>
    <row r="40" spans="2:2" ht="15" customHeight="1">
      <c r="B40" s="321" t="s">
        <v>478</v>
      </c>
    </row>
    <row r="41" spans="2:2" ht="15" customHeight="1">
      <c r="B41" s="167" t="s">
        <v>479</v>
      </c>
    </row>
    <row r="42" spans="2:2" ht="15" customHeight="1">
      <c r="B42" s="167" t="s">
        <v>480</v>
      </c>
    </row>
    <row r="43" spans="2:2" ht="15" customHeight="1">
      <c r="B43" s="167" t="s">
        <v>481</v>
      </c>
    </row>
    <row r="44" spans="2:2" ht="15" customHeight="1">
      <c r="B44" s="167" t="s">
        <v>482</v>
      </c>
    </row>
    <row r="45" spans="2:2" ht="15" customHeight="1">
      <c r="B45" s="167" t="s">
        <v>483</v>
      </c>
    </row>
    <row r="46" spans="2:2" ht="15" customHeight="1">
      <c r="B46" s="167" t="s">
        <v>484</v>
      </c>
    </row>
    <row r="47" spans="2:2" ht="15" customHeight="1">
      <c r="B47" s="167" t="s">
        <v>485</v>
      </c>
    </row>
    <row r="48" spans="2:2" ht="15" customHeight="1">
      <c r="B48" s="167" t="s">
        <v>486</v>
      </c>
    </row>
    <row r="49" spans="2:2" ht="15" customHeight="1">
      <c r="B49" s="167" t="s">
        <v>487</v>
      </c>
    </row>
    <row r="50" spans="2:2" ht="9.75" customHeight="1">
      <c r="B50" s="167"/>
    </row>
    <row r="51" spans="2:2" ht="15" customHeight="1">
      <c r="B51" s="321" t="s">
        <v>488</v>
      </c>
    </row>
    <row r="52" spans="2:2" ht="15" customHeight="1">
      <c r="B52" s="167" t="s">
        <v>489</v>
      </c>
    </row>
    <row r="53" spans="2:2" ht="15" customHeight="1">
      <c r="B53" s="167" t="s">
        <v>490</v>
      </c>
    </row>
    <row r="54" spans="2:2" ht="15" customHeight="1">
      <c r="B54" s="167" t="s">
        <v>491</v>
      </c>
    </row>
    <row r="55" spans="2:2" ht="15" customHeight="1">
      <c r="B55" s="167" t="s">
        <v>492</v>
      </c>
    </row>
    <row r="56" spans="2:2" ht="15" customHeight="1">
      <c r="B56" s="167" t="s">
        <v>972</v>
      </c>
    </row>
    <row r="57" spans="2:2" ht="15" customHeight="1">
      <c r="B57" s="167" t="s">
        <v>493</v>
      </c>
    </row>
    <row r="58" spans="2:2" ht="15" customHeight="1">
      <c r="B58" s="167" t="s">
        <v>494</v>
      </c>
    </row>
    <row r="59" spans="2:2" ht="15" customHeight="1">
      <c r="B59" s="168" t="s">
        <v>495</v>
      </c>
    </row>
    <row r="60" spans="2:2" ht="15" customHeight="1">
      <c r="B60" s="168" t="s">
        <v>496</v>
      </c>
    </row>
    <row r="61" spans="2:2" ht="15" customHeight="1">
      <c r="B61" s="314"/>
    </row>
    <row r="62" spans="2:2" ht="15" customHeight="1">
      <c r="B62" s="321" t="s">
        <v>497</v>
      </c>
    </row>
    <row r="63" spans="2:2" ht="15" customHeight="1">
      <c r="B63" s="167" t="s">
        <v>498</v>
      </c>
    </row>
    <row r="64" spans="2:2" ht="15" customHeight="1">
      <c r="B64" s="167" t="s">
        <v>499</v>
      </c>
    </row>
    <row r="65" spans="2:2" ht="15" customHeight="1">
      <c r="B65" s="167" t="s">
        <v>500</v>
      </c>
    </row>
    <row r="66" spans="2:2" ht="15" customHeight="1">
      <c r="B66" s="167" t="s">
        <v>501</v>
      </c>
    </row>
    <row r="67" spans="2:2" ht="15" customHeight="1">
      <c r="B67" s="167"/>
    </row>
    <row r="68" spans="2:2" ht="15" customHeight="1">
      <c r="B68" s="321" t="s">
        <v>502</v>
      </c>
    </row>
    <row r="69" spans="2:2" ht="15" customHeight="1">
      <c r="B69" s="167" t="s">
        <v>503</v>
      </c>
    </row>
    <row r="70" spans="2:2" ht="15" customHeight="1">
      <c r="B70" s="167" t="s">
        <v>504</v>
      </c>
    </row>
    <row r="71" spans="2:2" ht="15" customHeight="1">
      <c r="B71" s="167" t="s">
        <v>505</v>
      </c>
    </row>
    <row r="72" spans="2:2" ht="15" customHeight="1">
      <c r="B72" s="167" t="s">
        <v>506</v>
      </c>
    </row>
    <row r="73" spans="2:2" ht="15" customHeight="1">
      <c r="B73" s="167"/>
    </row>
    <row r="74" spans="2:2" ht="15" customHeight="1">
      <c r="B74" s="321" t="s">
        <v>507</v>
      </c>
    </row>
    <row r="75" spans="2:2" ht="15" customHeight="1">
      <c r="B75" s="167" t="s">
        <v>508</v>
      </c>
    </row>
    <row r="76" spans="2:2" ht="15" customHeight="1">
      <c r="B76" s="167" t="s">
        <v>509</v>
      </c>
    </row>
    <row r="77" spans="2:2" ht="15" customHeight="1">
      <c r="B77" s="167"/>
    </row>
    <row r="78" spans="2:2" ht="15" customHeight="1">
      <c r="B78" s="321" t="s">
        <v>510</v>
      </c>
    </row>
    <row r="79" spans="2:2" ht="15" customHeight="1">
      <c r="B79" s="167" t="s">
        <v>511</v>
      </c>
    </row>
    <row r="80" spans="2:2" ht="15" customHeight="1">
      <c r="B80" s="167" t="s">
        <v>512</v>
      </c>
    </row>
    <row r="81" spans="2:2" ht="15" customHeight="1">
      <c r="B81" s="167" t="s">
        <v>513</v>
      </c>
    </row>
    <row r="82" spans="2:2" ht="15" customHeight="1">
      <c r="B82" s="167" t="s">
        <v>514</v>
      </c>
    </row>
    <row r="83" spans="2:2" ht="15" customHeight="1">
      <c r="B83" s="167" t="s">
        <v>515</v>
      </c>
    </row>
    <row r="84" spans="2:2" ht="15" customHeight="1">
      <c r="B84" s="167" t="s">
        <v>516</v>
      </c>
    </row>
    <row r="85" spans="2:2" ht="15" customHeight="1">
      <c r="B85" s="167"/>
    </row>
    <row r="86" spans="2:2" ht="15" customHeight="1">
      <c r="B86" s="321" t="s">
        <v>517</v>
      </c>
    </row>
    <row r="87" spans="2:2" ht="15" customHeight="1">
      <c r="B87" s="167" t="s">
        <v>518</v>
      </c>
    </row>
    <row r="88" spans="2:2" ht="15" customHeight="1">
      <c r="B88" s="167" t="s">
        <v>519</v>
      </c>
    </row>
    <row r="89" spans="2:2" ht="15" customHeight="1">
      <c r="B89" s="167" t="s">
        <v>520</v>
      </c>
    </row>
    <row r="90" spans="2:2" ht="15" customHeight="1">
      <c r="B90" s="167"/>
    </row>
    <row r="91" spans="2:2" ht="15" customHeight="1">
      <c r="B91" s="321" t="s">
        <v>521</v>
      </c>
    </row>
    <row r="92" spans="2:2" ht="15" customHeight="1">
      <c r="B92" s="167" t="s">
        <v>522</v>
      </c>
    </row>
    <row r="93" spans="2:2" ht="15" customHeight="1">
      <c r="B93" s="167" t="s">
        <v>523</v>
      </c>
    </row>
    <row r="94" spans="2:2" ht="15" customHeight="1">
      <c r="B94" s="167" t="s">
        <v>524</v>
      </c>
    </row>
    <row r="95" spans="2:2" ht="15" customHeight="1">
      <c r="B95" s="167" t="s">
        <v>525</v>
      </c>
    </row>
    <row r="96" spans="2:2" ht="15" customHeight="1">
      <c r="B96" s="167" t="s">
        <v>526</v>
      </c>
    </row>
    <row r="97" spans="2:2" ht="15" customHeight="1">
      <c r="B97" s="167" t="s">
        <v>527</v>
      </c>
    </row>
    <row r="98" spans="2:2" ht="15" customHeight="1">
      <c r="B98" s="167"/>
    </row>
    <row r="99" spans="2:2" ht="15" customHeight="1">
      <c r="B99" s="321" t="s">
        <v>528</v>
      </c>
    </row>
    <row r="100" spans="2:2" ht="15" customHeight="1">
      <c r="B100" s="167" t="s">
        <v>529</v>
      </c>
    </row>
    <row r="101" spans="2:2" ht="15" customHeight="1">
      <c r="B101" s="167" t="s">
        <v>530</v>
      </c>
    </row>
    <row r="102" spans="2:2" ht="15" customHeight="1">
      <c r="B102" s="167" t="s">
        <v>531</v>
      </c>
    </row>
    <row r="103" spans="2:2" ht="15" customHeight="1">
      <c r="B103" s="167" t="s">
        <v>532</v>
      </c>
    </row>
    <row r="104" spans="2:2" ht="15" customHeight="1">
      <c r="B104" s="167" t="s">
        <v>533</v>
      </c>
    </row>
    <row r="105" spans="2:2" ht="15" customHeight="1">
      <c r="B105" s="167" t="s">
        <v>534</v>
      </c>
    </row>
    <row r="106" spans="2:2" ht="15" customHeight="1">
      <c r="B106" s="167" t="s">
        <v>535</v>
      </c>
    </row>
    <row r="107" spans="2:2" ht="15" customHeight="1">
      <c r="B107" s="167" t="s">
        <v>536</v>
      </c>
    </row>
    <row r="108" spans="2:2" ht="15" customHeight="1">
      <c r="B108" s="167" t="s">
        <v>537</v>
      </c>
    </row>
    <row r="109" spans="2:2" ht="15" customHeight="1">
      <c r="B109" s="167"/>
    </row>
    <row r="110" spans="2:2" ht="15" customHeight="1">
      <c r="B110" s="321" t="s">
        <v>538</v>
      </c>
    </row>
    <row r="111" spans="2:2" ht="15" customHeight="1">
      <c r="B111" s="167" t="s">
        <v>539</v>
      </c>
    </row>
    <row r="112" spans="2:2" ht="15" customHeight="1">
      <c r="B112" s="167" t="s">
        <v>540</v>
      </c>
    </row>
    <row r="113" spans="2:2" ht="15" customHeight="1">
      <c r="B113" s="167" t="s">
        <v>541</v>
      </c>
    </row>
    <row r="114" spans="2:2" ht="15" customHeight="1">
      <c r="B114" s="167" t="s">
        <v>542</v>
      </c>
    </row>
    <row r="115" spans="2:2" ht="15" customHeight="1">
      <c r="B115" s="167" t="s">
        <v>543</v>
      </c>
    </row>
    <row r="116" spans="2:2" ht="15" customHeight="1">
      <c r="B116" s="167" t="s">
        <v>544</v>
      </c>
    </row>
    <row r="117" spans="2:2" ht="15" customHeight="1">
      <c r="B117" s="167"/>
    </row>
    <row r="118" spans="2:2" ht="15" customHeight="1">
      <c r="B118" s="321" t="s">
        <v>545</v>
      </c>
    </row>
    <row r="119" spans="2:2" ht="15" customHeight="1">
      <c r="B119" s="167" t="s">
        <v>546</v>
      </c>
    </row>
    <row r="120" spans="2:2" ht="15" customHeight="1">
      <c r="B120" s="167" t="s">
        <v>547</v>
      </c>
    </row>
    <row r="121" spans="2:2" ht="15" customHeight="1">
      <c r="B121" s="167" t="s">
        <v>548</v>
      </c>
    </row>
    <row r="122" spans="2:2" ht="15" customHeight="1">
      <c r="B122" s="167" t="s">
        <v>549</v>
      </c>
    </row>
    <row r="123" spans="2:2" ht="15" customHeight="1">
      <c r="B123" s="167" t="s">
        <v>550</v>
      </c>
    </row>
    <row r="124" spans="2:2" ht="15" customHeight="1">
      <c r="B124" s="167" t="s">
        <v>551</v>
      </c>
    </row>
    <row r="125" spans="2:2" ht="15" customHeight="1">
      <c r="B125" s="167" t="s">
        <v>552</v>
      </c>
    </row>
    <row r="126" spans="2:2" ht="15" customHeight="1">
      <c r="B126" s="167" t="s">
        <v>553</v>
      </c>
    </row>
    <row r="127" spans="2:2" ht="15" customHeight="1">
      <c r="B127" s="167" t="s">
        <v>554</v>
      </c>
    </row>
    <row r="128" spans="2:2" ht="15" customHeight="1">
      <c r="B128" s="167" t="s">
        <v>555</v>
      </c>
    </row>
    <row r="129" spans="2:2" ht="15" customHeight="1">
      <c r="B129" s="167" t="s">
        <v>556</v>
      </c>
    </row>
    <row r="130" spans="2:2" ht="15" customHeight="1">
      <c r="B130" s="167" t="s">
        <v>557</v>
      </c>
    </row>
    <row r="131" spans="2:2" ht="15" customHeight="1">
      <c r="B131" s="168" t="s">
        <v>558</v>
      </c>
    </row>
    <row r="132" spans="2:2" ht="15" customHeight="1">
      <c r="B132" s="168"/>
    </row>
    <row r="133" spans="2:2" ht="15" customHeight="1">
      <c r="B133" s="321" t="s">
        <v>559</v>
      </c>
    </row>
    <row r="134" spans="2:2" ht="16.5" customHeight="1">
      <c r="B134" s="167" t="s">
        <v>560</v>
      </c>
    </row>
    <row r="135" spans="2:2" ht="22.5" customHeight="1">
      <c r="B135" s="167"/>
    </row>
    <row r="136" spans="2:2" ht="15" customHeight="1">
      <c r="B136" s="321" t="s">
        <v>561</v>
      </c>
    </row>
    <row r="137" spans="2:2" ht="15" customHeight="1">
      <c r="B137" s="167" t="s">
        <v>562</v>
      </c>
    </row>
    <row r="138" spans="2:2" ht="15" customHeight="1">
      <c r="B138" s="167" t="s">
        <v>563</v>
      </c>
    </row>
    <row r="139" spans="2:2" ht="15" customHeight="1">
      <c r="B139" s="167" t="s">
        <v>564</v>
      </c>
    </row>
    <row r="140" spans="2:2" ht="15" customHeight="1">
      <c r="B140" s="167" t="s">
        <v>565</v>
      </c>
    </row>
    <row r="141" spans="2:2" ht="15" customHeight="1">
      <c r="B141" s="167" t="s">
        <v>566</v>
      </c>
    </row>
    <row r="142" spans="2:2" ht="15" customHeight="1">
      <c r="B142" s="167"/>
    </row>
    <row r="143" spans="2:2" ht="15" customHeight="1">
      <c r="B143" s="321" t="s">
        <v>567</v>
      </c>
    </row>
    <row r="144" spans="2:2" ht="15" customHeight="1">
      <c r="B144" s="167" t="s">
        <v>568</v>
      </c>
    </row>
    <row r="145" spans="2:2" ht="15" customHeight="1">
      <c r="B145" s="167" t="s">
        <v>569</v>
      </c>
    </row>
    <row r="146" spans="2:2" ht="15" customHeight="1">
      <c r="B146" s="167" t="s">
        <v>570</v>
      </c>
    </row>
    <row r="147" spans="2:2" ht="15" customHeight="1">
      <c r="B147" s="167" t="s">
        <v>571</v>
      </c>
    </row>
    <row r="148" spans="2:2" ht="15" customHeight="1">
      <c r="B148" s="167"/>
    </row>
    <row r="149" spans="2:2" ht="15" customHeight="1">
      <c r="B149" s="321" t="s">
        <v>572</v>
      </c>
    </row>
    <row r="150" spans="2:2" ht="15" customHeight="1">
      <c r="B150" s="167" t="s">
        <v>573</v>
      </c>
    </row>
    <row r="151" spans="2:2" ht="15" customHeight="1">
      <c r="B151" s="167" t="s">
        <v>574</v>
      </c>
    </row>
    <row r="152" spans="2:2" ht="15" customHeight="1">
      <c r="B152" s="167" t="s">
        <v>575</v>
      </c>
    </row>
    <row r="153" spans="2:2" ht="15" customHeight="1">
      <c r="B153" s="167"/>
    </row>
    <row r="154" spans="2:2" ht="15" customHeight="1">
      <c r="B154" s="321" t="s">
        <v>576</v>
      </c>
    </row>
    <row r="155" spans="2:2" ht="15" customHeight="1">
      <c r="B155" s="167" t="s">
        <v>577</v>
      </c>
    </row>
    <row r="156" spans="2:2" ht="15" customHeight="1">
      <c r="B156" s="167" t="s">
        <v>578</v>
      </c>
    </row>
    <row r="157" spans="2:2" ht="15" customHeight="1">
      <c r="B157" s="167" t="s">
        <v>579</v>
      </c>
    </row>
    <row r="158" spans="2:2" ht="15" customHeight="1">
      <c r="B158" s="167" t="s">
        <v>580</v>
      </c>
    </row>
    <row r="159" spans="2:2" ht="15" customHeight="1">
      <c r="B159" s="167" t="s">
        <v>581</v>
      </c>
    </row>
    <row r="160" spans="2:2" ht="15" customHeight="1">
      <c r="B160" s="167" t="s">
        <v>582</v>
      </c>
    </row>
    <row r="161" spans="2:2" ht="15" customHeight="1">
      <c r="B161" s="167" t="s">
        <v>583</v>
      </c>
    </row>
    <row r="162" spans="2:2" ht="15" customHeight="1">
      <c r="B162" s="167" t="s">
        <v>584</v>
      </c>
    </row>
    <row r="163" spans="2:2" ht="15" customHeight="1">
      <c r="B163" s="167" t="s">
        <v>585</v>
      </c>
    </row>
    <row r="164" spans="2:2" ht="15" customHeight="1">
      <c r="B164" s="167"/>
    </row>
    <row r="165" spans="2:2" ht="15" customHeight="1">
      <c r="B165" s="321" t="s">
        <v>586</v>
      </c>
    </row>
    <row r="166" spans="2:2" ht="15" customHeight="1">
      <c r="B166" s="167" t="s">
        <v>587</v>
      </c>
    </row>
    <row r="167" spans="2:2" ht="15" customHeight="1">
      <c r="B167" s="167" t="s">
        <v>588</v>
      </c>
    </row>
    <row r="168" spans="2:2" ht="15" customHeight="1">
      <c r="B168" s="167" t="s">
        <v>589</v>
      </c>
    </row>
    <row r="169" spans="2:2" ht="15" customHeight="1">
      <c r="B169" s="167"/>
    </row>
    <row r="170" spans="2:2" ht="15" customHeight="1">
      <c r="B170" s="321" t="s">
        <v>590</v>
      </c>
    </row>
    <row r="171" spans="2:2" ht="15" customHeight="1">
      <c r="B171" s="167" t="s">
        <v>591</v>
      </c>
    </row>
    <row r="172" spans="2:2" ht="15" customHeight="1">
      <c r="B172" s="167" t="s">
        <v>592</v>
      </c>
    </row>
    <row r="173" spans="2:2" ht="15" customHeight="1">
      <c r="B173" s="167" t="s">
        <v>593</v>
      </c>
    </row>
    <row r="174" spans="2:2" ht="15" customHeight="1">
      <c r="B174" s="167" t="s">
        <v>594</v>
      </c>
    </row>
    <row r="175" spans="2:2" ht="15" customHeight="1">
      <c r="B175" s="167" t="s">
        <v>595</v>
      </c>
    </row>
    <row r="176" spans="2:2" ht="15" customHeight="1">
      <c r="B176" s="167" t="s">
        <v>596</v>
      </c>
    </row>
    <row r="177" spans="2:2" ht="15" customHeight="1">
      <c r="B177" s="167" t="s">
        <v>597</v>
      </c>
    </row>
    <row r="178" spans="2:2" ht="15" customHeight="1">
      <c r="B178" s="167" t="s">
        <v>598</v>
      </c>
    </row>
    <row r="179" spans="2:2" ht="15" customHeight="1">
      <c r="B179" s="167"/>
    </row>
    <row r="180" spans="2:2" ht="15" customHeight="1">
      <c r="B180" s="321" t="s">
        <v>599</v>
      </c>
    </row>
    <row r="181" spans="2:2" ht="15" customHeight="1">
      <c r="B181" s="167" t="s">
        <v>600</v>
      </c>
    </row>
    <row r="182" spans="2:2" ht="15" customHeight="1">
      <c r="B182" s="167" t="s">
        <v>601</v>
      </c>
    </row>
    <row r="183" spans="2:2" ht="15" customHeight="1">
      <c r="B183" s="167" t="s">
        <v>602</v>
      </c>
    </row>
    <row r="184" spans="2:2" ht="15" customHeight="1">
      <c r="B184" s="167" t="s">
        <v>603</v>
      </c>
    </row>
    <row r="185" spans="2:2" ht="15" customHeight="1">
      <c r="B185" s="167" t="s">
        <v>604</v>
      </c>
    </row>
    <row r="186" spans="2:2" ht="15" customHeight="1">
      <c r="B186" s="167" t="s">
        <v>605</v>
      </c>
    </row>
    <row r="187" spans="2:2" ht="15" customHeight="1">
      <c r="B187" s="167" t="s">
        <v>606</v>
      </c>
    </row>
    <row r="188" spans="2:2" ht="15" customHeight="1">
      <c r="B188" s="167" t="s">
        <v>607</v>
      </c>
    </row>
    <row r="189" spans="2:2" ht="15" customHeight="1">
      <c r="B189" s="167"/>
    </row>
    <row r="190" spans="2:2" ht="15" customHeight="1">
      <c r="B190" s="321" t="s">
        <v>608</v>
      </c>
    </row>
    <row r="191" spans="2:2" ht="15" customHeight="1">
      <c r="B191" s="167" t="s">
        <v>609</v>
      </c>
    </row>
    <row r="192" spans="2:2" ht="15" customHeight="1">
      <c r="B192" s="167" t="s">
        <v>610</v>
      </c>
    </row>
    <row r="193" spans="1:2" ht="15" customHeight="1">
      <c r="B193" s="167" t="s">
        <v>611</v>
      </c>
    </row>
    <row r="194" spans="1:2" ht="15" customHeight="1">
      <c r="B194" s="167" t="s">
        <v>612</v>
      </c>
    </row>
    <row r="195" spans="1:2" ht="15" customHeight="1">
      <c r="B195" s="167" t="s">
        <v>613</v>
      </c>
    </row>
    <row r="196" spans="1:2" ht="15" customHeight="1">
      <c r="B196" s="167" t="s">
        <v>614</v>
      </c>
    </row>
    <row r="197" spans="1:2" ht="15" customHeight="1">
      <c r="A197" s="131"/>
      <c r="B197" s="167" t="s">
        <v>615</v>
      </c>
    </row>
    <row r="198" spans="1:2" ht="15" customHeight="1">
      <c r="A198" s="131"/>
      <c r="B198" s="167" t="s">
        <v>616</v>
      </c>
    </row>
    <row r="199" spans="1:2" ht="15" customHeight="1">
      <c r="A199" s="131"/>
      <c r="B199" s="167" t="s">
        <v>617</v>
      </c>
    </row>
    <row r="200" spans="1:2" ht="15" customHeight="1">
      <c r="A200" s="131"/>
      <c r="B200" s="167" t="s">
        <v>618</v>
      </c>
    </row>
    <row r="201" spans="1:2" ht="15" customHeight="1">
      <c r="A201" s="131"/>
      <c r="B201" s="167"/>
    </row>
    <row r="202" spans="1:2" ht="15" customHeight="1">
      <c r="A202" s="131"/>
      <c r="B202" s="321" t="s">
        <v>619</v>
      </c>
    </row>
    <row r="203" spans="1:2" ht="15" customHeight="1">
      <c r="A203" s="131"/>
      <c r="B203" s="167" t="s">
        <v>620</v>
      </c>
    </row>
    <row r="204" spans="1:2" ht="15" customHeight="1">
      <c r="A204" s="131"/>
      <c r="B204" s="167" t="s">
        <v>621</v>
      </c>
    </row>
    <row r="205" spans="1:2" ht="15" customHeight="1">
      <c r="A205" s="131"/>
      <c r="B205" s="169" t="s">
        <v>622</v>
      </c>
    </row>
    <row r="206" spans="1:2" ht="15" customHeight="1">
      <c r="B206" s="167" t="s">
        <v>623</v>
      </c>
    </row>
    <row r="207" spans="1:2" ht="15" customHeight="1">
      <c r="B207" s="167" t="s">
        <v>624</v>
      </c>
    </row>
    <row r="208" spans="1:2" ht="15" customHeight="1">
      <c r="B208" s="167" t="s">
        <v>625</v>
      </c>
    </row>
    <row r="209" spans="2:2" ht="15" customHeight="1">
      <c r="B209" s="167" t="s">
        <v>626</v>
      </c>
    </row>
    <row r="210" spans="2:2" ht="15" customHeight="1">
      <c r="B210" s="168" t="s">
        <v>627</v>
      </c>
    </row>
    <row r="211" spans="2:2" ht="15" customHeight="1">
      <c r="B211" s="168" t="s">
        <v>628</v>
      </c>
    </row>
    <row r="212" spans="2:2" ht="15" customHeight="1">
      <c r="B212" s="167"/>
    </row>
    <row r="213" spans="2:2" ht="15" customHeight="1">
      <c r="B213" s="321" t="s">
        <v>629</v>
      </c>
    </row>
    <row r="214" spans="2:2" ht="15" customHeight="1">
      <c r="B214" s="167" t="s">
        <v>630</v>
      </c>
    </row>
    <row r="215" spans="2:2" ht="15" customHeight="1">
      <c r="B215" s="167" t="s">
        <v>631</v>
      </c>
    </row>
    <row r="216" spans="2:2" ht="15" customHeight="1">
      <c r="B216" s="167" t="s">
        <v>632</v>
      </c>
    </row>
    <row r="217" spans="2:2" ht="15" customHeight="1">
      <c r="B217" s="167" t="s">
        <v>633</v>
      </c>
    </row>
    <row r="218" spans="2:2" ht="15" customHeight="1">
      <c r="B218" s="168" t="s">
        <v>634</v>
      </c>
    </row>
    <row r="219" spans="2:2">
      <c r="B219" s="321"/>
    </row>
    <row r="220" spans="2:2">
      <c r="B220" s="170" t="s">
        <v>635</v>
      </c>
    </row>
    <row r="221" spans="2:2">
      <c r="B221" s="170" t="s">
        <v>636</v>
      </c>
    </row>
    <row r="222" spans="2:2">
      <c r="B222" s="170" t="s">
        <v>637</v>
      </c>
    </row>
  </sheetData>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E83"/>
  <sheetViews>
    <sheetView showGridLines="0" workbookViewId="0">
      <selection activeCell="E10" sqref="E10:E11"/>
    </sheetView>
  </sheetViews>
  <sheetFormatPr defaultColWidth="10.42578125" defaultRowHeight="12.75"/>
  <cols>
    <col min="1" max="1" width="11.140625" style="136" customWidth="1"/>
    <col min="2" max="2" width="12" style="136" bestFit="1" customWidth="1"/>
    <col min="3" max="3" width="10.28515625" style="180" bestFit="1" customWidth="1"/>
    <col min="4" max="4" width="9.28515625" style="180" bestFit="1" customWidth="1"/>
    <col min="5" max="5" width="99.140625" style="136" bestFit="1" customWidth="1"/>
    <col min="6" max="16384" width="10.42578125" style="136"/>
  </cols>
  <sheetData>
    <row r="1" spans="1:5" ht="15">
      <c r="A1" s="861" t="s">
        <v>1239</v>
      </c>
      <c r="B1" s="861"/>
      <c r="C1" s="861"/>
      <c r="D1" s="861"/>
      <c r="E1" s="861"/>
    </row>
    <row r="2" spans="1:5" ht="15">
      <c r="A2" s="861" t="s">
        <v>1240</v>
      </c>
      <c r="B2" s="861"/>
      <c r="C2" s="861"/>
      <c r="D2" s="861"/>
      <c r="E2" s="861"/>
    </row>
    <row r="3" spans="1:5" ht="13.5" thickBot="1">
      <c r="A3" s="171"/>
      <c r="B3" s="171"/>
      <c r="C3" s="172"/>
      <c r="D3" s="172"/>
      <c r="E3" s="171"/>
    </row>
    <row r="4" spans="1:5" ht="13.9" customHeight="1" thickTop="1">
      <c r="A4" s="862" t="s">
        <v>638</v>
      </c>
      <c r="B4" s="864" t="s">
        <v>639</v>
      </c>
      <c r="C4" s="173" t="s">
        <v>335</v>
      </c>
      <c r="D4" s="173" t="s">
        <v>336</v>
      </c>
      <c r="E4" s="174" t="s">
        <v>314</v>
      </c>
    </row>
    <row r="5" spans="1:5" ht="13.15" customHeight="1">
      <c r="A5" s="863"/>
      <c r="B5" s="865"/>
      <c r="C5" s="175"/>
      <c r="D5" s="175"/>
      <c r="E5" s="176"/>
    </row>
    <row r="6" spans="1:5" ht="13.5" thickBot="1">
      <c r="A6" s="323" t="s">
        <v>640</v>
      </c>
      <c r="B6" s="324"/>
      <c r="C6" s="323"/>
      <c r="D6" s="325"/>
      <c r="E6" s="326" t="s">
        <v>641</v>
      </c>
    </row>
    <row r="7" spans="1:5" ht="12.75" customHeight="1">
      <c r="A7" s="327"/>
      <c r="B7" s="327" t="s">
        <v>642</v>
      </c>
      <c r="C7" s="327"/>
      <c r="D7" s="328"/>
      <c r="E7" s="329" t="s">
        <v>643</v>
      </c>
    </row>
    <row r="8" spans="1:5" ht="12.75" customHeight="1">
      <c r="A8" s="141"/>
      <c r="B8" s="147"/>
      <c r="C8" s="161" t="s">
        <v>644</v>
      </c>
      <c r="D8" s="161"/>
      <c r="E8" s="139" t="s">
        <v>339</v>
      </c>
    </row>
    <row r="9" spans="1:5" ht="12.75" customHeight="1">
      <c r="A9" s="141"/>
      <c r="B9" s="147"/>
      <c r="C9" s="141"/>
      <c r="D9" s="141" t="s">
        <v>645</v>
      </c>
      <c r="E9" s="330" t="s">
        <v>340</v>
      </c>
    </row>
    <row r="10" spans="1:5" ht="12.75" customHeight="1">
      <c r="A10" s="141"/>
      <c r="B10" s="147"/>
      <c r="C10" s="141"/>
      <c r="D10" s="141" t="s">
        <v>646</v>
      </c>
      <c r="E10" s="330" t="s">
        <v>341</v>
      </c>
    </row>
    <row r="11" spans="1:5" ht="12.75" customHeight="1" thickBot="1">
      <c r="A11" s="323" t="s">
        <v>647</v>
      </c>
      <c r="B11" s="324"/>
      <c r="C11" s="323"/>
      <c r="D11" s="325"/>
      <c r="E11" s="326" t="s">
        <v>648</v>
      </c>
    </row>
    <row r="12" spans="1:5" ht="12.75" customHeight="1">
      <c r="A12" s="327"/>
      <c r="B12" s="327" t="s">
        <v>642</v>
      </c>
      <c r="C12" s="327"/>
      <c r="D12" s="328"/>
      <c r="E12" s="329" t="s">
        <v>643</v>
      </c>
    </row>
    <row r="13" spans="1:5" ht="12.75" customHeight="1">
      <c r="A13" s="141"/>
      <c r="B13" s="147"/>
      <c r="C13" s="161" t="s">
        <v>649</v>
      </c>
      <c r="D13" s="161"/>
      <c r="E13" s="144" t="s">
        <v>342</v>
      </c>
    </row>
    <row r="14" spans="1:5" s="178" customFormat="1" ht="12.75" customHeight="1">
      <c r="A14" s="141"/>
      <c r="B14" s="147"/>
      <c r="C14" s="161"/>
      <c r="D14" s="141" t="s">
        <v>650</v>
      </c>
      <c r="E14" s="146" t="s">
        <v>343</v>
      </c>
    </row>
    <row r="15" spans="1:5" ht="12.75" customHeight="1">
      <c r="A15" s="141"/>
      <c r="B15" s="147"/>
      <c r="C15" s="161"/>
      <c r="D15" s="141" t="s">
        <v>651</v>
      </c>
      <c r="E15" s="146" t="s">
        <v>344</v>
      </c>
    </row>
    <row r="16" spans="1:5" ht="12.75" customHeight="1">
      <c r="A16" s="141"/>
      <c r="B16" s="147"/>
      <c r="C16" s="161"/>
      <c r="D16" s="141" t="s">
        <v>652</v>
      </c>
      <c r="E16" s="146" t="s">
        <v>345</v>
      </c>
    </row>
    <row r="17" spans="1:5" ht="12.75" customHeight="1">
      <c r="A17" s="141"/>
      <c r="B17" s="147"/>
      <c r="C17" s="161"/>
      <c r="D17" s="141" t="s">
        <v>653</v>
      </c>
      <c r="E17" s="146" t="s">
        <v>346</v>
      </c>
    </row>
    <row r="18" spans="1:5" ht="12.75" customHeight="1">
      <c r="A18" s="141"/>
      <c r="B18" s="147"/>
      <c r="C18" s="161" t="s">
        <v>654</v>
      </c>
      <c r="D18" s="161"/>
      <c r="E18" s="144" t="s">
        <v>347</v>
      </c>
    </row>
    <row r="19" spans="1:5" ht="12.75" customHeight="1">
      <c r="A19" s="141"/>
      <c r="B19" s="147"/>
      <c r="C19" s="161"/>
      <c r="D19" s="141" t="s">
        <v>655</v>
      </c>
      <c r="E19" s="146" t="s">
        <v>348</v>
      </c>
    </row>
    <row r="20" spans="1:5" ht="12.75" customHeight="1">
      <c r="A20" s="141"/>
      <c r="B20" s="147"/>
      <c r="C20" s="161"/>
      <c r="D20" s="141" t="s">
        <v>656</v>
      </c>
      <c r="E20" s="146" t="s">
        <v>349</v>
      </c>
    </row>
    <row r="21" spans="1:5" ht="12.75" customHeight="1">
      <c r="A21" s="141"/>
      <c r="B21" s="147"/>
      <c r="C21" s="161"/>
      <c r="D21" s="141" t="s">
        <v>657</v>
      </c>
      <c r="E21" s="331" t="s">
        <v>350</v>
      </c>
    </row>
    <row r="22" spans="1:5" s="178" customFormat="1" ht="12.75" customHeight="1">
      <c r="A22" s="141"/>
      <c r="B22" s="147"/>
      <c r="C22" s="161" t="s">
        <v>658</v>
      </c>
      <c r="D22" s="161"/>
      <c r="E22" s="144" t="s">
        <v>363</v>
      </c>
    </row>
    <row r="23" spans="1:5" ht="12.75" customHeight="1">
      <c r="A23" s="141"/>
      <c r="B23" s="147"/>
      <c r="C23" s="161"/>
      <c r="D23" s="332" t="s">
        <v>659</v>
      </c>
      <c r="E23" s="146" t="s">
        <v>364</v>
      </c>
    </row>
    <row r="24" spans="1:5" ht="12.75" customHeight="1">
      <c r="A24" s="141"/>
      <c r="B24" s="147"/>
      <c r="C24" s="161"/>
      <c r="D24" s="332" t="s">
        <v>660</v>
      </c>
      <c r="E24" s="146" t="s">
        <v>365</v>
      </c>
    </row>
    <row r="25" spans="1:5" ht="12.75" customHeight="1">
      <c r="A25" s="141"/>
      <c r="B25" s="147"/>
      <c r="C25" s="161" t="s">
        <v>661</v>
      </c>
      <c r="D25" s="141"/>
      <c r="E25" s="144" t="s">
        <v>366</v>
      </c>
    </row>
    <row r="26" spans="1:5" ht="12.75" customHeight="1">
      <c r="A26" s="141"/>
      <c r="B26" s="147"/>
      <c r="C26" s="161"/>
      <c r="D26" s="141" t="s">
        <v>662</v>
      </c>
      <c r="E26" s="146" t="s">
        <v>367</v>
      </c>
    </row>
    <row r="27" spans="1:5" ht="12.75" customHeight="1">
      <c r="A27" s="141"/>
      <c r="B27" s="147"/>
      <c r="C27" s="161"/>
      <c r="D27" s="141" t="s">
        <v>663</v>
      </c>
      <c r="E27" s="146" t="s">
        <v>368</v>
      </c>
    </row>
    <row r="28" spans="1:5" ht="12.75" customHeight="1" thickBot="1">
      <c r="A28" s="323" t="s">
        <v>664</v>
      </c>
      <c r="B28" s="324"/>
      <c r="C28" s="323"/>
      <c r="D28" s="325"/>
      <c r="E28" s="333" t="s">
        <v>665</v>
      </c>
    </row>
    <row r="29" spans="1:5" ht="12.75" customHeight="1">
      <c r="A29" s="327"/>
      <c r="B29" s="327" t="s">
        <v>666</v>
      </c>
      <c r="C29" s="327"/>
      <c r="D29" s="328"/>
      <c r="E29" s="329" t="s">
        <v>667</v>
      </c>
    </row>
    <row r="30" spans="1:5" ht="12.75" customHeight="1">
      <c r="A30" s="141"/>
      <c r="B30" s="147"/>
      <c r="C30" s="161" t="s">
        <v>668</v>
      </c>
      <c r="D30" s="161"/>
      <c r="E30" s="144" t="s">
        <v>369</v>
      </c>
    </row>
    <row r="31" spans="1:5" ht="12.75" customHeight="1">
      <c r="A31" s="141"/>
      <c r="B31" s="147"/>
      <c r="C31" s="161"/>
      <c r="D31" s="141" t="s">
        <v>669</v>
      </c>
      <c r="E31" s="155" t="s">
        <v>370</v>
      </c>
    </row>
    <row r="32" spans="1:5" ht="12.75" customHeight="1">
      <c r="A32" s="141"/>
      <c r="B32" s="147"/>
      <c r="C32" s="141"/>
      <c r="D32" s="141" t="s">
        <v>670</v>
      </c>
      <c r="E32" s="146" t="s">
        <v>371</v>
      </c>
    </row>
    <row r="33" spans="1:5" ht="12.75" customHeight="1">
      <c r="A33" s="141"/>
      <c r="B33" s="147"/>
      <c r="C33" s="141"/>
      <c r="D33" s="141" t="s">
        <v>671</v>
      </c>
      <c r="E33" s="146" t="s">
        <v>372</v>
      </c>
    </row>
    <row r="34" spans="1:5" ht="12.75" customHeight="1">
      <c r="A34" s="141"/>
      <c r="B34" s="147"/>
      <c r="C34" s="141"/>
      <c r="D34" s="141" t="s">
        <v>672</v>
      </c>
      <c r="E34" s="155" t="s">
        <v>373</v>
      </c>
    </row>
    <row r="35" spans="1:5" ht="12.75" customHeight="1">
      <c r="A35" s="141"/>
      <c r="B35" s="147"/>
      <c r="C35" s="141"/>
      <c r="D35" s="141" t="s">
        <v>673</v>
      </c>
      <c r="E35" s="146" t="s">
        <v>374</v>
      </c>
    </row>
    <row r="36" spans="1:5" ht="12.75" customHeight="1">
      <c r="A36" s="141"/>
      <c r="B36" s="147"/>
      <c r="C36" s="161"/>
      <c r="D36" s="141" t="s">
        <v>674</v>
      </c>
      <c r="E36" s="155" t="s">
        <v>866</v>
      </c>
    </row>
    <row r="37" spans="1:5" ht="12.75" customHeight="1">
      <c r="A37" s="141"/>
      <c r="B37" s="147"/>
      <c r="C37" s="161" t="s">
        <v>675</v>
      </c>
      <c r="D37" s="161"/>
      <c r="E37" s="144" t="s">
        <v>383</v>
      </c>
    </row>
    <row r="38" spans="1:5" ht="12.75" customHeight="1">
      <c r="A38" s="141"/>
      <c r="B38" s="147"/>
      <c r="C38" s="161"/>
      <c r="D38" s="141" t="s">
        <v>676</v>
      </c>
      <c r="E38" s="146" t="s">
        <v>384</v>
      </c>
    </row>
    <row r="39" spans="1:5" ht="12.75" customHeight="1">
      <c r="A39" s="141"/>
      <c r="B39" s="147"/>
      <c r="C39" s="161"/>
      <c r="D39" s="141" t="s">
        <v>677</v>
      </c>
      <c r="E39" s="146" t="s">
        <v>385</v>
      </c>
    </row>
    <row r="40" spans="1:5" ht="12.75" customHeight="1" thickBot="1">
      <c r="A40" s="323" t="s">
        <v>678</v>
      </c>
      <c r="B40" s="324"/>
      <c r="C40" s="323"/>
      <c r="D40" s="325"/>
      <c r="E40" s="333" t="s">
        <v>679</v>
      </c>
    </row>
    <row r="41" spans="1:5" ht="12.75" customHeight="1">
      <c r="A41" s="327"/>
      <c r="B41" s="327" t="s">
        <v>680</v>
      </c>
      <c r="C41" s="327"/>
      <c r="D41" s="328"/>
      <c r="E41" s="329" t="s">
        <v>681</v>
      </c>
    </row>
    <row r="42" spans="1:5" s="178" customFormat="1" ht="12.75" customHeight="1">
      <c r="A42" s="141"/>
      <c r="B42" s="147"/>
      <c r="C42" s="161" t="s">
        <v>682</v>
      </c>
      <c r="D42" s="161"/>
      <c r="E42" s="144" t="s">
        <v>387</v>
      </c>
    </row>
    <row r="43" spans="1:5" ht="12.75" customHeight="1">
      <c r="A43" s="141"/>
      <c r="B43" s="147"/>
      <c r="C43" s="161"/>
      <c r="D43" s="141" t="s">
        <v>683</v>
      </c>
      <c r="E43" s="331" t="s">
        <v>388</v>
      </c>
    </row>
    <row r="44" spans="1:5" ht="12.75" customHeight="1">
      <c r="A44" s="141"/>
      <c r="B44" s="147"/>
      <c r="C44" s="161"/>
      <c r="D44" s="141" t="s">
        <v>684</v>
      </c>
      <c r="E44" s="331" t="s">
        <v>389</v>
      </c>
    </row>
    <row r="45" spans="1:5" ht="12.75" customHeight="1">
      <c r="A45" s="141"/>
      <c r="B45" s="147"/>
      <c r="C45" s="161"/>
      <c r="D45" s="141" t="s">
        <v>685</v>
      </c>
      <c r="E45" s="331" t="s">
        <v>390</v>
      </c>
    </row>
    <row r="46" spans="1:5" s="178" customFormat="1" ht="12.75" customHeight="1">
      <c r="A46" s="141"/>
      <c r="B46" s="147"/>
      <c r="C46" s="161"/>
      <c r="D46" s="141" t="s">
        <v>686</v>
      </c>
      <c r="E46" s="146" t="s">
        <v>391</v>
      </c>
    </row>
    <row r="47" spans="1:5" ht="12.75" customHeight="1">
      <c r="A47" s="141"/>
      <c r="B47" s="147"/>
      <c r="C47" s="161" t="s">
        <v>687</v>
      </c>
      <c r="D47" s="334"/>
      <c r="E47" s="335" t="s">
        <v>392</v>
      </c>
    </row>
    <row r="48" spans="1:5" ht="12.75" customHeight="1">
      <c r="A48" s="141"/>
      <c r="B48" s="147"/>
      <c r="C48" s="336"/>
      <c r="D48" s="141" t="s">
        <v>688</v>
      </c>
      <c r="E48" s="331" t="s">
        <v>393</v>
      </c>
    </row>
    <row r="49" spans="1:5" ht="12.75" customHeight="1">
      <c r="A49" s="141"/>
      <c r="B49" s="147"/>
      <c r="C49" s="161" t="s">
        <v>689</v>
      </c>
      <c r="D49" s="161"/>
      <c r="E49" s="144" t="s">
        <v>395</v>
      </c>
    </row>
    <row r="50" spans="1:5" ht="12.75" customHeight="1">
      <c r="A50" s="141"/>
      <c r="B50" s="147"/>
      <c r="C50" s="161"/>
      <c r="D50" s="141" t="s">
        <v>690</v>
      </c>
      <c r="E50" s="146" t="s">
        <v>396</v>
      </c>
    </row>
    <row r="51" spans="1:5" ht="12.75" customHeight="1">
      <c r="A51" s="141"/>
      <c r="B51" s="147"/>
      <c r="C51" s="161"/>
      <c r="D51" s="141" t="s">
        <v>691</v>
      </c>
      <c r="E51" s="146" t="s">
        <v>397</v>
      </c>
    </row>
    <row r="52" spans="1:5" ht="12.75" customHeight="1">
      <c r="A52" s="141"/>
      <c r="B52" s="147"/>
      <c r="C52" s="161"/>
      <c r="D52" s="141" t="s">
        <v>692</v>
      </c>
      <c r="E52" s="160" t="s">
        <v>398</v>
      </c>
    </row>
    <row r="53" spans="1:5" ht="12.75" customHeight="1" thickBot="1">
      <c r="A53" s="323" t="s">
        <v>693</v>
      </c>
      <c r="B53" s="324"/>
      <c r="C53" s="323"/>
      <c r="D53" s="325"/>
      <c r="E53" s="337" t="s">
        <v>694</v>
      </c>
    </row>
    <row r="54" spans="1:5" ht="12.75" customHeight="1">
      <c r="A54" s="327"/>
      <c r="B54" s="327" t="s">
        <v>695</v>
      </c>
      <c r="C54" s="327"/>
      <c r="D54" s="328"/>
      <c r="E54" s="329" t="s">
        <v>696</v>
      </c>
    </row>
    <row r="55" spans="1:5" ht="12.75" customHeight="1">
      <c r="A55" s="338"/>
      <c r="B55" s="141"/>
      <c r="C55" s="161" t="s">
        <v>697</v>
      </c>
      <c r="D55" s="161"/>
      <c r="E55" s="338" t="s">
        <v>405</v>
      </c>
    </row>
    <row r="56" spans="1:5" ht="12.75" customHeight="1">
      <c r="A56" s="338"/>
      <c r="B56" s="141"/>
      <c r="C56" s="161"/>
      <c r="D56" s="141" t="s">
        <v>698</v>
      </c>
      <c r="E56" s="160" t="s">
        <v>408</v>
      </c>
    </row>
    <row r="57" spans="1:5" ht="12.75" customHeight="1">
      <c r="A57" s="338"/>
      <c r="B57" s="141"/>
      <c r="C57" s="161"/>
      <c r="D57" s="141" t="s">
        <v>699</v>
      </c>
      <c r="E57" s="160" t="s">
        <v>410</v>
      </c>
    </row>
    <row r="58" spans="1:5" ht="12.75" customHeight="1">
      <c r="A58" s="338"/>
      <c r="B58" s="141"/>
      <c r="C58" s="161"/>
      <c r="D58" s="141" t="s">
        <v>700</v>
      </c>
      <c r="E58" s="160" t="s">
        <v>412</v>
      </c>
    </row>
    <row r="59" spans="1:5" ht="12.75" customHeight="1">
      <c r="A59" s="338"/>
      <c r="B59" s="141"/>
      <c r="C59" s="161"/>
      <c r="D59" s="141" t="s">
        <v>701</v>
      </c>
      <c r="E59" s="155" t="s">
        <v>413</v>
      </c>
    </row>
    <row r="60" spans="1:5" ht="12.75" customHeight="1">
      <c r="A60" s="338"/>
      <c r="B60" s="141"/>
      <c r="C60" s="161" t="s">
        <v>702</v>
      </c>
      <c r="D60" s="161"/>
      <c r="E60" s="335" t="s">
        <v>416</v>
      </c>
    </row>
    <row r="61" spans="1:5" ht="12.75" customHeight="1">
      <c r="A61" s="338"/>
      <c r="B61" s="141"/>
      <c r="C61" s="161"/>
      <c r="D61" s="141" t="s">
        <v>703</v>
      </c>
      <c r="E61" s="160" t="s">
        <v>704</v>
      </c>
    </row>
    <row r="62" spans="1:5" ht="12.75" customHeight="1">
      <c r="A62" s="338"/>
      <c r="B62" s="141"/>
      <c r="C62" s="161"/>
      <c r="D62" s="141" t="s">
        <v>705</v>
      </c>
      <c r="E62" s="160" t="s">
        <v>418</v>
      </c>
    </row>
    <row r="63" spans="1:5" ht="12.75" customHeight="1">
      <c r="A63" s="338"/>
      <c r="B63" s="141"/>
      <c r="C63" s="161"/>
      <c r="D63" s="141" t="s">
        <v>706</v>
      </c>
      <c r="E63" s="160" t="s">
        <v>419</v>
      </c>
    </row>
    <row r="64" spans="1:5" ht="12.75" customHeight="1">
      <c r="A64" s="338"/>
      <c r="B64" s="141"/>
      <c r="C64" s="161"/>
      <c r="D64" s="141" t="s">
        <v>707</v>
      </c>
      <c r="E64" s="160" t="s">
        <v>420</v>
      </c>
    </row>
    <row r="65" spans="1:5" ht="12.75" customHeight="1">
      <c r="A65" s="338"/>
      <c r="B65" s="141"/>
      <c r="C65" s="161"/>
      <c r="D65" s="141" t="s">
        <v>708</v>
      </c>
      <c r="E65" s="160" t="s">
        <v>421</v>
      </c>
    </row>
    <row r="66" spans="1:5" ht="12.75" customHeight="1">
      <c r="A66" s="338"/>
      <c r="B66" s="141"/>
      <c r="C66" s="161"/>
      <c r="D66" s="141" t="s">
        <v>709</v>
      </c>
      <c r="E66" s="155" t="s">
        <v>422</v>
      </c>
    </row>
    <row r="67" spans="1:5" ht="12.75" customHeight="1">
      <c r="A67" s="338"/>
      <c r="B67" s="141"/>
      <c r="C67" s="161"/>
      <c r="D67" s="141" t="s">
        <v>710</v>
      </c>
      <c r="E67" s="160" t="s">
        <v>423</v>
      </c>
    </row>
    <row r="68" spans="1:5" ht="12.75" customHeight="1">
      <c r="A68" s="338"/>
      <c r="B68" s="141"/>
      <c r="C68" s="161" t="s">
        <v>711</v>
      </c>
      <c r="D68" s="161"/>
      <c r="E68" s="335" t="s">
        <v>424</v>
      </c>
    </row>
    <row r="69" spans="1:5" ht="12.75" customHeight="1">
      <c r="A69" s="338"/>
      <c r="B69" s="141"/>
      <c r="C69" s="161"/>
      <c r="D69" s="141" t="s">
        <v>712</v>
      </c>
      <c r="E69" s="155" t="s">
        <v>713</v>
      </c>
    </row>
    <row r="70" spans="1:5" ht="12.75" customHeight="1">
      <c r="A70" s="338"/>
      <c r="B70" s="141"/>
      <c r="C70" s="161"/>
      <c r="D70" s="141" t="s">
        <v>714</v>
      </c>
      <c r="E70" s="155" t="s">
        <v>426</v>
      </c>
    </row>
    <row r="71" spans="1:5" ht="12.75" customHeight="1">
      <c r="A71" s="338"/>
      <c r="B71" s="141"/>
      <c r="C71" s="161" t="s">
        <v>715</v>
      </c>
      <c r="D71" s="161"/>
      <c r="E71" s="335" t="s">
        <v>429</v>
      </c>
    </row>
    <row r="72" spans="1:5" ht="12.75" customHeight="1">
      <c r="A72" s="338"/>
      <c r="B72" s="141"/>
      <c r="C72" s="161"/>
      <c r="D72" s="339" t="s">
        <v>716</v>
      </c>
      <c r="E72" s="160" t="s">
        <v>430</v>
      </c>
    </row>
    <row r="73" spans="1:5" ht="12.75" customHeight="1" thickBot="1">
      <c r="A73" s="323"/>
      <c r="B73" s="324"/>
      <c r="C73" s="323" t="s">
        <v>717</v>
      </c>
      <c r="D73" s="340"/>
      <c r="E73" s="337" t="s">
        <v>431</v>
      </c>
    </row>
    <row r="74" spans="1:5" ht="12.75" customHeight="1" thickBot="1">
      <c r="A74" s="341"/>
      <c r="B74" s="342"/>
      <c r="C74" s="343"/>
      <c r="D74" s="344" t="s">
        <v>718</v>
      </c>
      <c r="E74" s="179" t="s">
        <v>431</v>
      </c>
    </row>
    <row r="75" spans="1:5" ht="13.5" thickTop="1">
      <c r="A75" s="178"/>
      <c r="B75" s="180"/>
      <c r="E75" s="177"/>
    </row>
    <row r="76" spans="1:5">
      <c r="A76" s="178"/>
      <c r="B76" s="180"/>
      <c r="E76" s="177"/>
    </row>
    <row r="77" spans="1:5">
      <c r="A77" s="178"/>
      <c r="B77" s="180"/>
      <c r="E77" s="177"/>
    </row>
    <row r="78" spans="1:5">
      <c r="A78" s="178"/>
      <c r="B78" s="180"/>
      <c r="E78" s="177"/>
    </row>
    <row r="79" spans="1:5">
      <c r="A79" s="178"/>
      <c r="B79" s="180"/>
      <c r="E79" s="177"/>
    </row>
    <row r="80" spans="1:5">
      <c r="A80" s="178"/>
      <c r="B80" s="180"/>
      <c r="E80" s="177"/>
    </row>
    <row r="81" spans="1:5">
      <c r="A81" s="178"/>
      <c r="B81" s="180"/>
      <c r="E81" s="177"/>
    </row>
    <row r="82" spans="1:5">
      <c r="A82" s="178"/>
      <c r="B82" s="180"/>
      <c r="E82" s="177"/>
    </row>
    <row r="83" spans="1:5">
      <c r="A83" s="178"/>
      <c r="B83" s="180"/>
      <c r="E83" s="177"/>
    </row>
  </sheetData>
  <mergeCells count="4">
    <mergeCell ref="A1:E1"/>
    <mergeCell ref="A4:A5"/>
    <mergeCell ref="B4:B5"/>
    <mergeCell ref="A2:E2"/>
  </mergeCell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101"/>
  <sheetViews>
    <sheetView showGridLines="0" tabSelected="1" topLeftCell="A65" workbookViewId="0">
      <selection activeCell="H77" sqref="H77"/>
    </sheetView>
  </sheetViews>
  <sheetFormatPr defaultRowHeight="15"/>
  <cols>
    <col min="1" max="1" width="3.28515625" style="656" customWidth="1"/>
    <col min="2" max="3" width="9.140625" style="656"/>
    <col min="4" max="4" width="58.140625" style="656" customWidth="1"/>
    <col min="5" max="5" width="1.85546875" style="656" bestFit="1" customWidth="1"/>
    <col min="6" max="6" width="1.85546875" style="656" customWidth="1"/>
    <col min="7" max="8" width="9.140625" style="656"/>
    <col min="9" max="9" width="58.42578125" style="656" customWidth="1"/>
    <col min="10" max="16384" width="9.140625" style="656"/>
  </cols>
  <sheetData>
    <row r="1" spans="1:9" s="181" customFormat="1" ht="19.5" hidden="1" customHeight="1">
      <c r="A1" s="869"/>
      <c r="B1" s="869"/>
      <c r="C1" s="869"/>
      <c r="D1" s="869"/>
    </row>
    <row r="2" spans="1:9" s="181" customFormat="1" ht="22.5" customHeight="1">
      <c r="A2" s="870" t="s">
        <v>1368</v>
      </c>
      <c r="B2" s="870"/>
      <c r="C2" s="870"/>
      <c r="D2" s="870"/>
      <c r="E2" s="870"/>
      <c r="F2" s="870"/>
      <c r="G2" s="870"/>
      <c r="H2" s="870"/>
      <c r="I2" s="870"/>
    </row>
    <row r="3" spans="1:9" s="181" customFormat="1" ht="15.75">
      <c r="A3" s="871" t="s">
        <v>1369</v>
      </c>
      <c r="B3" s="871"/>
      <c r="C3" s="871"/>
      <c r="D3" s="871"/>
      <c r="E3" s="871"/>
      <c r="F3" s="871"/>
      <c r="G3" s="871"/>
      <c r="H3" s="871"/>
      <c r="I3" s="871"/>
    </row>
    <row r="4" spans="1:9" s="181" customFormat="1" ht="15.75">
      <c r="A4" s="182"/>
      <c r="B4" s="182"/>
      <c r="C4" s="182"/>
      <c r="D4" s="182"/>
      <c r="E4" s="182"/>
      <c r="F4" s="182"/>
      <c r="G4" s="182"/>
      <c r="H4" s="182"/>
      <c r="I4" s="182"/>
    </row>
    <row r="5" spans="1:9" s="183" customFormat="1" ht="19.5" customHeight="1">
      <c r="A5" s="866" t="s">
        <v>719</v>
      </c>
      <c r="B5" s="867"/>
      <c r="C5" s="867"/>
      <c r="D5" s="868"/>
      <c r="F5" s="866" t="s">
        <v>720</v>
      </c>
      <c r="G5" s="867"/>
      <c r="H5" s="867"/>
      <c r="I5" s="867"/>
    </row>
    <row r="6" spans="1:9">
      <c r="A6" s="184"/>
      <c r="B6" s="184"/>
      <c r="C6" s="184"/>
      <c r="D6" s="184"/>
      <c r="E6" s="184"/>
      <c r="F6" s="184"/>
      <c r="G6" s="184"/>
      <c r="H6" s="184"/>
      <c r="I6" s="184"/>
    </row>
    <row r="7" spans="1:9">
      <c r="A7" s="185">
        <v>1</v>
      </c>
      <c r="B7" s="186" t="s">
        <v>721</v>
      </c>
      <c r="C7" s="187"/>
      <c r="D7" s="186"/>
      <c r="F7" s="186">
        <v>3</v>
      </c>
      <c r="G7" s="186" t="s">
        <v>721</v>
      </c>
      <c r="H7" s="186"/>
      <c r="I7" s="186"/>
    </row>
    <row r="8" spans="1:9">
      <c r="A8" s="188"/>
      <c r="B8" s="187">
        <v>11</v>
      </c>
      <c r="C8" s="187" t="s">
        <v>722</v>
      </c>
      <c r="D8" s="187"/>
      <c r="F8" s="187"/>
      <c r="G8" s="187">
        <v>31</v>
      </c>
      <c r="H8" s="187" t="s">
        <v>723</v>
      </c>
      <c r="I8" s="187"/>
    </row>
    <row r="9" spans="1:9">
      <c r="A9" s="188"/>
      <c r="B9" s="187"/>
      <c r="C9" s="187">
        <v>111</v>
      </c>
      <c r="D9" s="189" t="s">
        <v>724</v>
      </c>
      <c r="F9" s="187"/>
      <c r="G9" s="187"/>
      <c r="H9" s="187">
        <v>311</v>
      </c>
      <c r="I9" s="187" t="s">
        <v>725</v>
      </c>
    </row>
    <row r="10" spans="1:9">
      <c r="A10" s="188"/>
      <c r="B10" s="187"/>
      <c r="C10" s="187">
        <v>113</v>
      </c>
      <c r="D10" s="189" t="s">
        <v>726</v>
      </c>
      <c r="E10" s="13"/>
      <c r="F10" s="186"/>
      <c r="G10" s="186"/>
      <c r="H10" s="187">
        <v>313</v>
      </c>
      <c r="I10" s="187" t="s">
        <v>726</v>
      </c>
    </row>
    <row r="11" spans="1:9">
      <c r="A11" s="188"/>
      <c r="B11" s="187"/>
      <c r="C11" s="187">
        <v>115</v>
      </c>
      <c r="D11" s="189" t="s">
        <v>1370</v>
      </c>
      <c r="E11" s="13"/>
      <c r="F11" s="186"/>
      <c r="G11" s="186"/>
      <c r="H11" s="187">
        <v>315</v>
      </c>
      <c r="I11" s="189" t="s">
        <v>1370</v>
      </c>
    </row>
    <row r="12" spans="1:9">
      <c r="A12" s="188"/>
      <c r="B12" s="187"/>
      <c r="C12" s="1149">
        <v>116</v>
      </c>
      <c r="D12" s="1150" t="s">
        <v>1492</v>
      </c>
      <c r="E12" s="13"/>
      <c r="F12" s="186"/>
      <c r="G12" s="186"/>
      <c r="H12" s="187">
        <v>319</v>
      </c>
      <c r="I12" s="189" t="s">
        <v>727</v>
      </c>
    </row>
    <row r="13" spans="1:9">
      <c r="A13" s="188"/>
      <c r="B13" s="187"/>
      <c r="C13" s="187">
        <v>119</v>
      </c>
      <c r="D13" s="189" t="s">
        <v>727</v>
      </c>
      <c r="F13" s="187"/>
      <c r="G13" s="187">
        <v>32</v>
      </c>
      <c r="H13" s="187" t="s">
        <v>729</v>
      </c>
      <c r="I13" s="187"/>
    </row>
    <row r="14" spans="1:9">
      <c r="A14" s="188"/>
      <c r="B14" s="187">
        <v>12</v>
      </c>
      <c r="C14" s="187" t="s">
        <v>728</v>
      </c>
      <c r="D14" s="187"/>
      <c r="F14" s="187"/>
      <c r="G14" s="187">
        <v>33</v>
      </c>
      <c r="H14" s="187" t="s">
        <v>731</v>
      </c>
      <c r="I14" s="187"/>
    </row>
    <row r="15" spans="1:9">
      <c r="A15" s="188"/>
      <c r="B15" s="187"/>
      <c r="C15" s="187">
        <v>121</v>
      </c>
      <c r="D15" s="189" t="s">
        <v>730</v>
      </c>
      <c r="F15" s="187"/>
      <c r="G15" s="187"/>
      <c r="H15" s="187"/>
      <c r="I15" s="187"/>
    </row>
    <row r="16" spans="1:9">
      <c r="A16" s="188"/>
      <c r="B16" s="187"/>
      <c r="C16" s="187">
        <v>122</v>
      </c>
      <c r="D16" s="189" t="s">
        <v>732</v>
      </c>
      <c r="F16" s="186"/>
      <c r="G16" s="186"/>
      <c r="H16" s="186"/>
      <c r="I16" s="186"/>
    </row>
    <row r="17" spans="1:9">
      <c r="A17" s="188"/>
      <c r="B17" s="187"/>
      <c r="C17" s="187">
        <v>123</v>
      </c>
      <c r="D17" s="189" t="s">
        <v>733</v>
      </c>
      <c r="F17" s="187"/>
      <c r="G17" s="187"/>
      <c r="H17" s="187"/>
      <c r="I17" s="187"/>
    </row>
    <row r="18" spans="1:9" ht="15.75" customHeight="1">
      <c r="A18" s="188"/>
      <c r="B18" s="187"/>
      <c r="C18" s="187">
        <v>129</v>
      </c>
      <c r="D18" s="189" t="s">
        <v>734</v>
      </c>
      <c r="F18" s="187"/>
      <c r="G18" s="187"/>
      <c r="H18" s="187"/>
      <c r="I18" s="187"/>
    </row>
    <row r="19" spans="1:9">
      <c r="A19" s="188"/>
      <c r="B19" s="187">
        <v>14</v>
      </c>
      <c r="C19" s="187" t="s">
        <v>735</v>
      </c>
      <c r="D19" s="187"/>
      <c r="F19" s="187"/>
      <c r="G19" s="187"/>
      <c r="H19" s="187"/>
      <c r="I19" s="187"/>
    </row>
    <row r="20" spans="1:9">
      <c r="A20" s="188"/>
      <c r="B20" s="187"/>
      <c r="C20" s="187">
        <v>141</v>
      </c>
      <c r="D20" s="187" t="s">
        <v>736</v>
      </c>
      <c r="F20" s="187"/>
      <c r="G20" s="187"/>
      <c r="H20" s="187"/>
      <c r="I20" s="187"/>
    </row>
    <row r="21" spans="1:9">
      <c r="A21" s="188"/>
      <c r="B21" s="187"/>
      <c r="C21" s="187">
        <v>142</v>
      </c>
      <c r="D21" s="187" t="s">
        <v>737</v>
      </c>
      <c r="F21" s="187"/>
      <c r="G21" s="187"/>
      <c r="H21" s="187"/>
      <c r="I21" s="187"/>
    </row>
    <row r="22" spans="1:9">
      <c r="A22" s="188"/>
      <c r="B22" s="187"/>
      <c r="C22" s="187">
        <v>143</v>
      </c>
      <c r="D22" s="187" t="s">
        <v>738</v>
      </c>
      <c r="F22" s="187"/>
      <c r="G22" s="187">
        <v>35</v>
      </c>
      <c r="H22" s="187" t="s">
        <v>739</v>
      </c>
      <c r="I22" s="187"/>
    </row>
    <row r="23" spans="1:9">
      <c r="A23" s="188"/>
      <c r="B23" s="187">
        <v>15</v>
      </c>
      <c r="C23" s="187" t="s">
        <v>739</v>
      </c>
      <c r="D23" s="187"/>
      <c r="F23" s="187"/>
      <c r="G23" s="187"/>
      <c r="H23" s="187">
        <v>351</v>
      </c>
      <c r="I23" s="187" t="s">
        <v>740</v>
      </c>
    </row>
    <row r="24" spans="1:9">
      <c r="A24" s="188"/>
      <c r="B24" s="187"/>
      <c r="C24" s="187">
        <v>151</v>
      </c>
      <c r="D24" s="187" t="s">
        <v>740</v>
      </c>
      <c r="E24" s="13"/>
      <c r="F24" s="187"/>
      <c r="G24" s="187"/>
      <c r="H24" s="187">
        <v>352</v>
      </c>
      <c r="I24" s="187" t="s">
        <v>741</v>
      </c>
    </row>
    <row r="25" spans="1:9" ht="15.75" customHeight="1">
      <c r="A25" s="188"/>
      <c r="B25" s="187"/>
      <c r="C25" s="187">
        <v>152</v>
      </c>
      <c r="D25" s="187" t="s">
        <v>741</v>
      </c>
      <c r="E25" s="13"/>
      <c r="F25" s="187"/>
      <c r="G25" s="187"/>
      <c r="H25" s="187">
        <v>353</v>
      </c>
      <c r="I25" s="187" t="s">
        <v>742</v>
      </c>
    </row>
    <row r="26" spans="1:9">
      <c r="A26" s="188"/>
      <c r="B26" s="187"/>
      <c r="C26" s="187">
        <v>153</v>
      </c>
      <c r="D26" s="187" t="s">
        <v>742</v>
      </c>
      <c r="E26" s="13"/>
      <c r="F26" s="187"/>
      <c r="G26" s="187"/>
      <c r="H26" s="187">
        <v>354</v>
      </c>
      <c r="I26" s="187" t="s">
        <v>743</v>
      </c>
    </row>
    <row r="27" spans="1:9">
      <c r="A27" s="188"/>
      <c r="B27" s="187"/>
      <c r="C27" s="187">
        <v>154</v>
      </c>
      <c r="D27" s="187" t="s">
        <v>743</v>
      </c>
      <c r="E27" s="13"/>
      <c r="F27" s="187"/>
      <c r="G27" s="187"/>
      <c r="H27" s="187">
        <v>355</v>
      </c>
      <c r="I27" s="187" t="s">
        <v>744</v>
      </c>
    </row>
    <row r="28" spans="1:9">
      <c r="A28" s="188"/>
      <c r="B28" s="187"/>
      <c r="C28" s="187">
        <v>155</v>
      </c>
      <c r="D28" s="187" t="s">
        <v>744</v>
      </c>
      <c r="E28" s="13"/>
      <c r="F28" s="187"/>
      <c r="G28" s="187"/>
      <c r="H28" s="187">
        <v>356</v>
      </c>
      <c r="I28" s="187" t="s">
        <v>745</v>
      </c>
    </row>
    <row r="29" spans="1:9">
      <c r="A29" s="188"/>
      <c r="B29" s="187"/>
      <c r="C29" s="187">
        <v>156</v>
      </c>
      <c r="D29" s="187" t="s">
        <v>745</v>
      </c>
      <c r="E29" s="13"/>
      <c r="F29" s="187"/>
      <c r="G29" s="187"/>
      <c r="H29" s="187">
        <v>357</v>
      </c>
      <c r="I29" s="187" t="s">
        <v>1371</v>
      </c>
    </row>
    <row r="30" spans="1:9">
      <c r="A30" s="188"/>
      <c r="B30" s="187"/>
      <c r="C30" s="187">
        <v>157</v>
      </c>
      <c r="D30" s="187" t="s">
        <v>1371</v>
      </c>
      <c r="E30" s="13"/>
      <c r="F30" s="187"/>
      <c r="G30" s="187"/>
      <c r="H30" s="187">
        <v>358</v>
      </c>
      <c r="I30" s="187" t="s">
        <v>746</v>
      </c>
    </row>
    <row r="31" spans="1:9" s="768" customFormat="1" ht="15.75" customHeight="1">
      <c r="A31" s="188"/>
      <c r="B31" s="187"/>
      <c r="C31" s="187">
        <v>158</v>
      </c>
      <c r="D31" s="187" t="s">
        <v>746</v>
      </c>
      <c r="E31" s="767"/>
      <c r="F31" s="190"/>
      <c r="G31" s="190"/>
      <c r="H31" s="190">
        <v>359</v>
      </c>
      <c r="I31" s="766" t="s">
        <v>747</v>
      </c>
    </row>
    <row r="32" spans="1:9" ht="24">
      <c r="A32" s="765"/>
      <c r="B32" s="190"/>
      <c r="C32" s="190">
        <v>159</v>
      </c>
      <c r="D32" s="766" t="s">
        <v>747</v>
      </c>
      <c r="E32" s="13"/>
      <c r="F32" s="187"/>
      <c r="G32" s="187">
        <v>36</v>
      </c>
      <c r="H32" s="187" t="s">
        <v>748</v>
      </c>
      <c r="I32" s="187"/>
    </row>
    <row r="33" spans="1:9">
      <c r="A33" s="188"/>
      <c r="B33" s="187">
        <v>16</v>
      </c>
      <c r="C33" s="187" t="s">
        <v>748</v>
      </c>
      <c r="D33" s="187"/>
      <c r="E33" s="13"/>
      <c r="F33" s="187"/>
      <c r="G33" s="187"/>
      <c r="H33" s="187">
        <v>361</v>
      </c>
      <c r="I33" s="187" t="s">
        <v>749</v>
      </c>
    </row>
    <row r="34" spans="1:9">
      <c r="A34" s="188"/>
      <c r="B34" s="187"/>
      <c r="C34" s="187">
        <v>161</v>
      </c>
      <c r="D34" s="187" t="s">
        <v>749</v>
      </c>
      <c r="E34" s="13"/>
      <c r="F34" s="187"/>
      <c r="G34" s="187"/>
      <c r="H34" s="187">
        <v>362</v>
      </c>
      <c r="I34" s="187" t="s">
        <v>750</v>
      </c>
    </row>
    <row r="35" spans="1:9">
      <c r="A35" s="188"/>
      <c r="B35" s="187"/>
      <c r="C35" s="187">
        <v>162</v>
      </c>
      <c r="D35" s="187" t="s">
        <v>750</v>
      </c>
      <c r="E35" s="13"/>
      <c r="F35" s="186"/>
      <c r="G35" s="187"/>
      <c r="H35" s="187">
        <v>363</v>
      </c>
      <c r="I35" s="187" t="s">
        <v>751</v>
      </c>
    </row>
    <row r="36" spans="1:9" ht="15" customHeight="1">
      <c r="A36" s="188"/>
      <c r="B36" s="187"/>
      <c r="C36" s="187">
        <v>163</v>
      </c>
      <c r="D36" s="187" t="s">
        <v>751</v>
      </c>
      <c r="E36" s="13"/>
      <c r="F36" s="186"/>
      <c r="G36" s="187"/>
      <c r="H36" s="187">
        <v>364</v>
      </c>
      <c r="I36" s="187" t="s">
        <v>752</v>
      </c>
    </row>
    <row r="37" spans="1:9">
      <c r="A37" s="188"/>
      <c r="B37" s="187"/>
      <c r="C37" s="187">
        <v>164</v>
      </c>
      <c r="D37" s="187" t="s">
        <v>752</v>
      </c>
      <c r="E37" s="13"/>
      <c r="F37" s="187"/>
      <c r="G37" s="187"/>
      <c r="H37" s="187">
        <v>365</v>
      </c>
      <c r="I37" s="187" t="s">
        <v>753</v>
      </c>
    </row>
    <row r="38" spans="1:9">
      <c r="A38" s="188"/>
      <c r="B38" s="187"/>
      <c r="C38" s="187">
        <v>165</v>
      </c>
      <c r="D38" s="187" t="s">
        <v>753</v>
      </c>
      <c r="E38" s="13"/>
      <c r="F38" s="187"/>
      <c r="G38" s="187"/>
      <c r="H38" s="187">
        <v>366</v>
      </c>
      <c r="I38" s="187" t="s">
        <v>754</v>
      </c>
    </row>
    <row r="39" spans="1:9">
      <c r="A39" s="188"/>
      <c r="B39" s="187"/>
      <c r="C39" s="187">
        <v>166</v>
      </c>
      <c r="D39" s="187" t="s">
        <v>754</v>
      </c>
      <c r="E39" s="13"/>
      <c r="F39" s="187"/>
      <c r="G39" s="187"/>
      <c r="H39" s="187">
        <v>367</v>
      </c>
      <c r="I39" s="187" t="s">
        <v>1372</v>
      </c>
    </row>
    <row r="40" spans="1:9">
      <c r="A40" s="188"/>
      <c r="B40" s="187"/>
      <c r="C40" s="187">
        <v>167</v>
      </c>
      <c r="D40" s="187" t="s">
        <v>1372</v>
      </c>
      <c r="E40" s="13"/>
      <c r="F40" s="187"/>
      <c r="G40" s="187"/>
      <c r="H40" s="187">
        <v>368</v>
      </c>
      <c r="I40" s="187" t="s">
        <v>755</v>
      </c>
    </row>
    <row r="41" spans="1:9" s="768" customFormat="1">
      <c r="A41" s="188"/>
      <c r="B41" s="187"/>
      <c r="C41" s="187">
        <v>168</v>
      </c>
      <c r="D41" s="187" t="s">
        <v>755</v>
      </c>
      <c r="E41" s="767"/>
      <c r="F41" s="190"/>
      <c r="G41" s="190"/>
      <c r="H41" s="190">
        <v>369</v>
      </c>
      <c r="I41" s="766" t="s">
        <v>756</v>
      </c>
    </row>
    <row r="42" spans="1:9" s="768" customFormat="1">
      <c r="A42" s="765"/>
      <c r="B42" s="190"/>
      <c r="C42" s="190">
        <v>169</v>
      </c>
      <c r="D42" s="766" t="s">
        <v>756</v>
      </c>
      <c r="E42" s="767"/>
      <c r="F42" s="190"/>
      <c r="G42" s="190">
        <v>37</v>
      </c>
      <c r="H42" s="190" t="s">
        <v>1373</v>
      </c>
      <c r="I42" s="766"/>
    </row>
    <row r="43" spans="1:9" s="768" customFormat="1">
      <c r="A43" s="765"/>
      <c r="B43" s="190">
        <v>17</v>
      </c>
      <c r="C43" s="190" t="s">
        <v>1373</v>
      </c>
      <c r="D43" s="766"/>
      <c r="E43" s="767"/>
      <c r="F43" s="190"/>
      <c r="G43" s="190"/>
      <c r="H43" s="190">
        <v>371</v>
      </c>
      <c r="I43" s="766" t="s">
        <v>757</v>
      </c>
    </row>
    <row r="44" spans="1:9" s="768" customFormat="1">
      <c r="A44" s="765"/>
      <c r="B44" s="190"/>
      <c r="C44" s="190">
        <v>171</v>
      </c>
      <c r="D44" s="766" t="s">
        <v>757</v>
      </c>
      <c r="E44" s="767"/>
      <c r="F44" s="190"/>
      <c r="G44" s="190"/>
      <c r="H44" s="190">
        <v>372</v>
      </c>
      <c r="I44" s="766" t="s">
        <v>758</v>
      </c>
    </row>
    <row r="45" spans="1:9" s="768" customFormat="1">
      <c r="A45" s="765"/>
      <c r="B45" s="190"/>
      <c r="C45" s="190">
        <v>172</v>
      </c>
      <c r="D45" s="766" t="s">
        <v>758</v>
      </c>
      <c r="E45" s="767"/>
      <c r="F45" s="190"/>
      <c r="G45" s="190"/>
      <c r="H45" s="190">
        <v>373</v>
      </c>
      <c r="I45" s="766" t="s">
        <v>75</v>
      </c>
    </row>
    <row r="46" spans="1:9" s="768" customFormat="1">
      <c r="A46" s="765"/>
      <c r="B46" s="190"/>
      <c r="C46" s="190">
        <v>173</v>
      </c>
      <c r="D46" s="766" t="s">
        <v>75</v>
      </c>
      <c r="E46" s="767"/>
      <c r="F46" s="190"/>
      <c r="G46" s="190"/>
      <c r="H46" s="190">
        <v>374</v>
      </c>
      <c r="I46" s="766" t="s">
        <v>759</v>
      </c>
    </row>
    <row r="47" spans="1:9">
      <c r="A47" s="765"/>
      <c r="B47" s="190"/>
      <c r="C47" s="190"/>
      <c r="D47" s="766"/>
      <c r="F47" s="186">
        <v>4</v>
      </c>
      <c r="G47" s="186" t="s">
        <v>760</v>
      </c>
      <c r="H47" s="186"/>
      <c r="I47" s="186"/>
    </row>
    <row r="48" spans="1:9">
      <c r="A48" s="185">
        <v>2</v>
      </c>
      <c r="B48" s="186" t="s">
        <v>760</v>
      </c>
      <c r="C48" s="186"/>
      <c r="D48" s="186"/>
      <c r="F48" s="187"/>
      <c r="G48" s="187">
        <v>41</v>
      </c>
      <c r="H48" s="187" t="s">
        <v>761</v>
      </c>
      <c r="I48" s="187"/>
    </row>
    <row r="49" spans="1:9">
      <c r="A49" s="188"/>
      <c r="B49" s="187">
        <v>21</v>
      </c>
      <c r="C49" s="187" t="s">
        <v>761</v>
      </c>
      <c r="D49" s="187"/>
      <c r="F49" s="187"/>
      <c r="G49" s="187"/>
      <c r="H49" s="187">
        <v>411</v>
      </c>
      <c r="I49" s="187" t="s">
        <v>1374</v>
      </c>
    </row>
    <row r="50" spans="1:9">
      <c r="A50" s="188"/>
      <c r="B50" s="187"/>
      <c r="C50" s="187">
        <v>211</v>
      </c>
      <c r="D50" s="187" t="s">
        <v>1374</v>
      </c>
      <c r="F50" s="187"/>
      <c r="G50" s="187"/>
      <c r="H50" s="187">
        <v>412</v>
      </c>
      <c r="I50" s="187" t="s">
        <v>1375</v>
      </c>
    </row>
    <row r="51" spans="1:9">
      <c r="A51" s="188"/>
      <c r="B51" s="187"/>
      <c r="C51" s="187">
        <v>212</v>
      </c>
      <c r="D51" s="187" t="s">
        <v>1375</v>
      </c>
      <c r="E51" s="13"/>
      <c r="F51" s="187"/>
      <c r="G51" s="187"/>
      <c r="H51" s="187">
        <v>413</v>
      </c>
      <c r="I51" s="191" t="s">
        <v>1376</v>
      </c>
    </row>
    <row r="52" spans="1:9">
      <c r="A52" s="188"/>
      <c r="B52" s="187"/>
      <c r="C52" s="187">
        <v>213</v>
      </c>
      <c r="D52" s="187" t="s">
        <v>1376</v>
      </c>
      <c r="E52" s="13"/>
      <c r="F52" s="187"/>
      <c r="G52" s="187"/>
      <c r="H52" s="187">
        <v>414</v>
      </c>
      <c r="I52" s="191" t="s">
        <v>1377</v>
      </c>
    </row>
    <row r="53" spans="1:9">
      <c r="A53" s="188"/>
      <c r="B53" s="187"/>
      <c r="C53" s="187">
        <v>214</v>
      </c>
      <c r="D53" s="191" t="s">
        <v>1377</v>
      </c>
      <c r="E53" s="13"/>
      <c r="F53" s="187"/>
      <c r="G53" s="187"/>
      <c r="H53" s="187">
        <v>415</v>
      </c>
      <c r="I53" s="191" t="s">
        <v>1378</v>
      </c>
    </row>
    <row r="54" spans="1:9">
      <c r="A54" s="188"/>
      <c r="B54" s="187"/>
      <c r="C54" s="187">
        <v>215</v>
      </c>
      <c r="D54" s="191" t="s">
        <v>1378</v>
      </c>
      <c r="E54" s="13"/>
      <c r="F54" s="187"/>
      <c r="G54" s="187"/>
      <c r="H54" s="187">
        <v>416</v>
      </c>
      <c r="I54" s="191" t="s">
        <v>1379</v>
      </c>
    </row>
    <row r="55" spans="1:9">
      <c r="A55" s="188"/>
      <c r="B55" s="187"/>
      <c r="C55" s="187">
        <v>216</v>
      </c>
      <c r="D55" s="191" t="s">
        <v>1379</v>
      </c>
      <c r="E55" s="13"/>
      <c r="F55" s="187"/>
      <c r="G55" s="187"/>
      <c r="H55" s="187">
        <v>417</v>
      </c>
      <c r="I55" s="191" t="s">
        <v>762</v>
      </c>
    </row>
    <row r="56" spans="1:9">
      <c r="A56" s="188"/>
      <c r="B56" s="187"/>
      <c r="C56" s="187">
        <v>217</v>
      </c>
      <c r="D56" s="187" t="s">
        <v>762</v>
      </c>
      <c r="E56" s="13"/>
      <c r="F56" s="187"/>
      <c r="G56" s="187"/>
      <c r="H56" s="187">
        <v>418</v>
      </c>
      <c r="I56" s="187" t="s">
        <v>1380</v>
      </c>
    </row>
    <row r="57" spans="1:9">
      <c r="A57" s="188"/>
      <c r="B57" s="187"/>
      <c r="C57" s="187">
        <v>218</v>
      </c>
      <c r="D57" s="187" t="s">
        <v>1380</v>
      </c>
      <c r="E57" s="13"/>
      <c r="F57" s="187"/>
      <c r="G57" s="187"/>
      <c r="H57" s="187">
        <v>419</v>
      </c>
      <c r="I57" s="187" t="s">
        <v>1381</v>
      </c>
    </row>
    <row r="58" spans="1:9">
      <c r="A58" s="188"/>
      <c r="B58" s="187"/>
      <c r="C58" s="187">
        <v>219</v>
      </c>
      <c r="D58" s="187" t="s">
        <v>1381</v>
      </c>
      <c r="F58" s="187"/>
      <c r="G58" s="187">
        <v>42</v>
      </c>
      <c r="H58" s="187" t="s">
        <v>763</v>
      </c>
      <c r="I58" s="187"/>
    </row>
    <row r="59" spans="1:9">
      <c r="A59" s="188"/>
      <c r="B59" s="187">
        <v>22</v>
      </c>
      <c r="C59" s="187" t="s">
        <v>763</v>
      </c>
      <c r="D59" s="187"/>
      <c r="F59" s="187"/>
      <c r="G59" s="187"/>
      <c r="H59" s="187">
        <v>421</v>
      </c>
      <c r="I59" s="187" t="s">
        <v>1382</v>
      </c>
    </row>
    <row r="60" spans="1:9">
      <c r="A60" s="188"/>
      <c r="B60" s="187"/>
      <c r="C60" s="187">
        <v>221</v>
      </c>
      <c r="D60" s="187" t="s">
        <v>1382</v>
      </c>
      <c r="E60" s="13"/>
      <c r="F60" s="187"/>
      <c r="G60" s="187"/>
      <c r="H60" s="187">
        <v>422</v>
      </c>
      <c r="I60" s="187" t="s">
        <v>1383</v>
      </c>
    </row>
    <row r="61" spans="1:9">
      <c r="A61" s="188"/>
      <c r="B61" s="187"/>
      <c r="C61" s="187">
        <v>222</v>
      </c>
      <c r="D61" s="187" t="s">
        <v>1383</v>
      </c>
      <c r="E61" s="13"/>
      <c r="F61" s="187"/>
      <c r="G61" s="187"/>
      <c r="H61" s="187">
        <v>423</v>
      </c>
      <c r="I61" s="187" t="s">
        <v>1384</v>
      </c>
    </row>
    <row r="62" spans="1:9">
      <c r="A62" s="188"/>
      <c r="B62" s="187"/>
      <c r="C62" s="187">
        <v>223</v>
      </c>
      <c r="D62" s="191" t="s">
        <v>1384</v>
      </c>
      <c r="E62" s="13"/>
      <c r="F62" s="187"/>
      <c r="G62" s="187"/>
      <c r="H62" s="187">
        <v>424</v>
      </c>
      <c r="I62" s="191" t="s">
        <v>1385</v>
      </c>
    </row>
    <row r="63" spans="1:9">
      <c r="A63" s="188"/>
      <c r="B63" s="187"/>
      <c r="C63" s="187">
        <v>224</v>
      </c>
      <c r="D63" s="191" t="s">
        <v>1385</v>
      </c>
      <c r="E63" s="13"/>
      <c r="F63" s="187"/>
      <c r="G63" s="187">
        <v>43</v>
      </c>
      <c r="H63" s="187" t="s">
        <v>764</v>
      </c>
      <c r="I63" s="187"/>
    </row>
    <row r="64" spans="1:9">
      <c r="A64" s="188"/>
      <c r="B64" s="187">
        <v>23</v>
      </c>
      <c r="C64" s="187" t="s">
        <v>764</v>
      </c>
      <c r="D64" s="187"/>
      <c r="F64" s="187"/>
      <c r="G64" s="187"/>
      <c r="H64" s="187">
        <v>431</v>
      </c>
      <c r="I64" s="187" t="s">
        <v>1386</v>
      </c>
    </row>
    <row r="65" spans="1:9">
      <c r="A65" s="188"/>
      <c r="B65" s="187"/>
      <c r="C65" s="187">
        <v>231</v>
      </c>
      <c r="D65" s="187" t="s">
        <v>1386</v>
      </c>
      <c r="F65" s="187"/>
      <c r="G65" s="187"/>
      <c r="H65" s="187">
        <v>432</v>
      </c>
      <c r="I65" s="187" t="s">
        <v>1387</v>
      </c>
    </row>
    <row r="66" spans="1:9">
      <c r="A66" s="188"/>
      <c r="B66" s="187"/>
      <c r="C66" s="187">
        <v>232</v>
      </c>
      <c r="D66" s="187" t="s">
        <v>1387</v>
      </c>
      <c r="F66" s="187"/>
      <c r="G66" s="187"/>
      <c r="H66" s="187">
        <v>433</v>
      </c>
      <c r="I66" s="187" t="s">
        <v>1388</v>
      </c>
    </row>
    <row r="67" spans="1:9">
      <c r="A67" s="188"/>
      <c r="B67" s="187"/>
      <c r="C67" s="187">
        <v>233</v>
      </c>
      <c r="D67" s="187" t="s">
        <v>1388</v>
      </c>
      <c r="F67" s="187"/>
      <c r="G67" s="187">
        <v>44</v>
      </c>
      <c r="H67" s="187" t="s">
        <v>765</v>
      </c>
      <c r="I67" s="187"/>
    </row>
    <row r="68" spans="1:9">
      <c r="A68" s="188"/>
      <c r="B68" s="187">
        <v>24</v>
      </c>
      <c r="C68" s="187" t="s">
        <v>765</v>
      </c>
      <c r="D68" s="187"/>
      <c r="G68" s="187"/>
      <c r="H68" s="187">
        <v>441</v>
      </c>
      <c r="I68" s="191" t="s">
        <v>1389</v>
      </c>
    </row>
    <row r="69" spans="1:9">
      <c r="A69" s="194"/>
      <c r="B69" s="187"/>
      <c r="C69" s="187">
        <v>241</v>
      </c>
      <c r="D69" s="191" t="s">
        <v>1389</v>
      </c>
      <c r="G69" s="187"/>
      <c r="H69" s="187">
        <v>442</v>
      </c>
      <c r="I69" s="191" t="s">
        <v>1390</v>
      </c>
    </row>
    <row r="70" spans="1:9" s="734" customFormat="1">
      <c r="A70" s="13"/>
      <c r="B70" s="187"/>
      <c r="C70" s="187">
        <v>242</v>
      </c>
      <c r="D70" s="191" t="s">
        <v>1390</v>
      </c>
      <c r="G70" s="187"/>
      <c r="H70" s="187">
        <v>443</v>
      </c>
      <c r="I70" s="191" t="s">
        <v>1391</v>
      </c>
    </row>
    <row r="71" spans="1:9">
      <c r="A71" s="734"/>
      <c r="B71" s="187"/>
      <c r="C71" s="187">
        <v>243</v>
      </c>
      <c r="D71" s="191" t="s">
        <v>1391</v>
      </c>
      <c r="E71" s="806"/>
      <c r="F71" s="1151"/>
      <c r="G71" s="1151"/>
      <c r="H71" s="1149">
        <v>444</v>
      </c>
      <c r="I71" s="1148" t="s">
        <v>1393</v>
      </c>
    </row>
    <row r="72" spans="1:9">
      <c r="A72" s="13"/>
      <c r="B72" s="13"/>
      <c r="C72" s="1149">
        <v>244</v>
      </c>
      <c r="D72" s="1148" t="s">
        <v>1393</v>
      </c>
      <c r="E72" s="13"/>
      <c r="F72" s="187"/>
      <c r="G72" s="187"/>
      <c r="H72" s="187">
        <v>449</v>
      </c>
      <c r="I72" s="191" t="s">
        <v>1392</v>
      </c>
    </row>
    <row r="73" spans="1:9">
      <c r="B73" s="194"/>
      <c r="C73" s="187">
        <v>249</v>
      </c>
      <c r="D73" s="191" t="s">
        <v>1392</v>
      </c>
      <c r="F73" s="188"/>
      <c r="G73" s="188">
        <v>45</v>
      </c>
      <c r="H73" s="188" t="s">
        <v>766</v>
      </c>
      <c r="I73" s="188"/>
    </row>
    <row r="74" spans="1:9">
      <c r="B74" s="187">
        <v>25</v>
      </c>
      <c r="C74" s="187" t="s">
        <v>766</v>
      </c>
      <c r="D74" s="193"/>
      <c r="E74" s="13"/>
      <c r="F74" s="188"/>
      <c r="G74" s="188"/>
      <c r="H74" s="187">
        <v>451</v>
      </c>
      <c r="I74" s="191" t="s">
        <v>767</v>
      </c>
    </row>
    <row r="75" spans="1:9">
      <c r="B75" s="13"/>
      <c r="C75" s="187">
        <v>251</v>
      </c>
      <c r="D75" s="191" t="s">
        <v>767</v>
      </c>
      <c r="E75" s="13"/>
      <c r="F75" s="185"/>
      <c r="G75" s="185"/>
      <c r="H75" s="187">
        <v>452</v>
      </c>
      <c r="I75" s="191" t="s">
        <v>1394</v>
      </c>
    </row>
    <row r="76" spans="1:9">
      <c r="B76" s="13"/>
      <c r="C76" s="187">
        <v>252</v>
      </c>
      <c r="D76" s="191" t="s">
        <v>1394</v>
      </c>
      <c r="E76" s="13"/>
      <c r="F76" s="185"/>
      <c r="G76" s="185"/>
      <c r="H76" s="187">
        <v>453</v>
      </c>
      <c r="I76" s="191" t="s">
        <v>1395</v>
      </c>
    </row>
    <row r="77" spans="1:9">
      <c r="B77" s="13"/>
      <c r="C77" s="187">
        <v>253</v>
      </c>
      <c r="D77" s="191" t="s">
        <v>1395</v>
      </c>
      <c r="G77" s="188">
        <v>46</v>
      </c>
      <c r="H77" s="188" t="s">
        <v>768</v>
      </c>
      <c r="I77" s="188"/>
    </row>
    <row r="78" spans="1:9">
      <c r="B78" s="187">
        <v>26</v>
      </c>
      <c r="C78" s="187" t="s">
        <v>768</v>
      </c>
      <c r="F78" s="13"/>
      <c r="G78" s="188"/>
      <c r="H78" s="187">
        <v>461</v>
      </c>
      <c r="I78" s="191" t="s">
        <v>770</v>
      </c>
    </row>
    <row r="79" spans="1:9">
      <c r="B79" s="13"/>
      <c r="C79" s="187">
        <v>261</v>
      </c>
      <c r="D79" s="191" t="s">
        <v>769</v>
      </c>
      <c r="G79" s="13"/>
      <c r="H79" s="187">
        <v>462</v>
      </c>
      <c r="I79" s="191" t="s">
        <v>771</v>
      </c>
    </row>
    <row r="80" spans="1:9">
      <c r="B80" s="188"/>
      <c r="C80" s="187">
        <v>262</v>
      </c>
      <c r="D80" s="191" t="s">
        <v>771</v>
      </c>
      <c r="G80" s="188">
        <v>47</v>
      </c>
      <c r="H80" s="188" t="s">
        <v>1396</v>
      </c>
    </row>
    <row r="81" spans="2:9">
      <c r="B81" s="187">
        <v>27</v>
      </c>
      <c r="C81" s="187" t="s">
        <v>1396</v>
      </c>
      <c r="H81" s="187">
        <v>471</v>
      </c>
      <c r="I81" s="191" t="s">
        <v>772</v>
      </c>
    </row>
    <row r="82" spans="2:9">
      <c r="C82" s="187">
        <v>271</v>
      </c>
      <c r="D82" s="191" t="s">
        <v>772</v>
      </c>
      <c r="G82" s="188">
        <v>48</v>
      </c>
      <c r="H82" s="188" t="s">
        <v>1397</v>
      </c>
    </row>
    <row r="83" spans="2:9">
      <c r="B83" s="187">
        <v>28</v>
      </c>
      <c r="C83" s="187" t="s">
        <v>1397</v>
      </c>
      <c r="H83" s="187">
        <v>481</v>
      </c>
      <c r="I83" s="191" t="s">
        <v>1398</v>
      </c>
    </row>
    <row r="84" spans="2:9">
      <c r="C84" s="187">
        <v>281</v>
      </c>
      <c r="D84" s="191" t="s">
        <v>1398</v>
      </c>
      <c r="H84" s="187">
        <v>482</v>
      </c>
      <c r="I84" s="191" t="s">
        <v>75</v>
      </c>
    </row>
    <row r="85" spans="2:9">
      <c r="C85" s="187">
        <v>282</v>
      </c>
      <c r="D85" s="191" t="s">
        <v>75</v>
      </c>
      <c r="H85" s="1147" t="s">
        <v>1495</v>
      </c>
      <c r="I85" s="1148" t="s">
        <v>1496</v>
      </c>
    </row>
    <row r="86" spans="2:9">
      <c r="C86" s="1147" t="s">
        <v>1493</v>
      </c>
      <c r="D86" s="1148" t="s">
        <v>1494</v>
      </c>
      <c r="H86" s="187">
        <v>488</v>
      </c>
      <c r="I86" s="191" t="s">
        <v>1399</v>
      </c>
    </row>
    <row r="87" spans="2:9">
      <c r="C87" s="187">
        <v>288</v>
      </c>
      <c r="D87" s="191" t="s">
        <v>1399</v>
      </c>
      <c r="F87" s="186">
        <v>5</v>
      </c>
      <c r="G87" s="188">
        <v>49</v>
      </c>
      <c r="H87" s="188" t="s">
        <v>1400</v>
      </c>
    </row>
    <row r="88" spans="2:9">
      <c r="B88" s="187">
        <v>29</v>
      </c>
      <c r="C88" s="187" t="s">
        <v>773</v>
      </c>
      <c r="G88" s="186" t="s">
        <v>728</v>
      </c>
    </row>
    <row r="89" spans="2:9">
      <c r="G89" s="188">
        <v>51</v>
      </c>
      <c r="H89" s="188" t="s">
        <v>774</v>
      </c>
      <c r="I89" s="188"/>
    </row>
    <row r="90" spans="2:9">
      <c r="G90" s="188">
        <v>52</v>
      </c>
      <c r="H90" s="188" t="s">
        <v>730</v>
      </c>
      <c r="I90" s="188"/>
    </row>
    <row r="91" spans="2:9">
      <c r="G91" s="188">
        <v>53</v>
      </c>
      <c r="H91" s="188" t="s">
        <v>775</v>
      </c>
      <c r="I91" s="188"/>
    </row>
    <row r="92" spans="2:9">
      <c r="G92" s="188">
        <v>54</v>
      </c>
      <c r="H92" s="188" t="s">
        <v>734</v>
      </c>
      <c r="I92" s="188"/>
    </row>
    <row r="93" spans="2:9">
      <c r="F93" s="186">
        <v>7</v>
      </c>
      <c r="G93" s="188">
        <v>55</v>
      </c>
      <c r="H93" s="188" t="s">
        <v>776</v>
      </c>
      <c r="I93" s="188"/>
    </row>
    <row r="94" spans="2:9">
      <c r="G94" s="186" t="s">
        <v>777</v>
      </c>
    </row>
    <row r="95" spans="2:9">
      <c r="G95" s="188">
        <v>71</v>
      </c>
      <c r="H95" s="188" t="s">
        <v>778</v>
      </c>
      <c r="I95" s="188"/>
    </row>
    <row r="96" spans="2:9" hidden="1">
      <c r="G96" s="188">
        <v>72</v>
      </c>
      <c r="H96" s="188" t="s">
        <v>779</v>
      </c>
      <c r="I96" s="188"/>
    </row>
    <row r="99" spans="2:2">
      <c r="B99" s="188" t="s">
        <v>1401</v>
      </c>
    </row>
    <row r="100" spans="2:2">
      <c r="B100" s="188" t="s">
        <v>1402</v>
      </c>
    </row>
    <row r="101" spans="2:2">
      <c r="B101" s="188" t="s">
        <v>1403</v>
      </c>
    </row>
  </sheetData>
  <mergeCells count="5">
    <mergeCell ref="A5:D5"/>
    <mergeCell ref="F5:I5"/>
    <mergeCell ref="A1:D1"/>
    <mergeCell ref="A2:I2"/>
    <mergeCell ref="A3:I3"/>
  </mergeCells>
  <printOptions horizontalCentered="1"/>
  <pageMargins left="0" right="0" top="0.74803149606299213" bottom="0.35433070866141736" header="0.31496062992125984" footer="0.31496062992125984"/>
  <pageSetup paperSize="9" scale="9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Q34"/>
  <sheetViews>
    <sheetView showGridLines="0" workbookViewId="0">
      <selection sqref="A1:J34"/>
    </sheetView>
  </sheetViews>
  <sheetFormatPr defaultRowHeight="12.75"/>
  <cols>
    <col min="1" max="1" width="4.42578125" style="195" customWidth="1"/>
    <col min="2" max="2" width="17.42578125" style="195" customWidth="1"/>
    <col min="3" max="3" width="3" style="195" customWidth="1"/>
    <col min="4" max="4" width="19.7109375" style="195" customWidth="1"/>
    <col min="5" max="5" width="1" style="195" customWidth="1"/>
    <col min="6" max="6" width="20.140625" style="195" customWidth="1"/>
    <col min="7" max="7" width="1.85546875" style="195" customWidth="1"/>
    <col min="8" max="8" width="12.42578125" style="195" customWidth="1"/>
    <col min="9" max="9" width="1.85546875" style="195" customWidth="1"/>
    <col min="10" max="10" width="13.28515625" style="195" customWidth="1"/>
    <col min="11" max="11" width="0.85546875" style="195" hidden="1" customWidth="1"/>
    <col min="12" max="12" width="16" style="195" customWidth="1"/>
    <col min="13" max="13" width="0.7109375" style="195" customWidth="1"/>
    <col min="14" max="14" width="14.42578125" style="195" bestFit="1" customWidth="1"/>
    <col min="15" max="15" width="0.7109375" style="195" customWidth="1"/>
    <col min="16" max="16" width="14" style="195" customWidth="1"/>
    <col min="17" max="16384" width="9.140625" style="195"/>
  </cols>
  <sheetData>
    <row r="1" spans="2:17" ht="15.75">
      <c r="B1" s="880" t="s">
        <v>780</v>
      </c>
      <c r="C1" s="880"/>
      <c r="D1" s="880"/>
      <c r="E1" s="880"/>
      <c r="F1" s="880"/>
      <c r="G1" s="880"/>
      <c r="H1" s="880"/>
    </row>
    <row r="2" spans="2:17" ht="18.75">
      <c r="F2" s="196"/>
    </row>
    <row r="3" spans="2:17" ht="33" customHeight="1">
      <c r="B3" s="881" t="s">
        <v>781</v>
      </c>
      <c r="C3" s="881"/>
      <c r="D3" s="881"/>
      <c r="E3" s="881"/>
      <c r="F3" s="881"/>
      <c r="G3" s="881"/>
      <c r="H3" s="881"/>
      <c r="I3" s="881"/>
    </row>
    <row r="5" spans="2:17" ht="35.25" customHeight="1">
      <c r="B5" s="882" t="s">
        <v>782</v>
      </c>
      <c r="C5" s="882"/>
      <c r="D5" s="882"/>
      <c r="E5" s="882"/>
      <c r="F5" s="882"/>
      <c r="G5" s="882"/>
      <c r="H5" s="882"/>
    </row>
    <row r="6" spans="2:17" s="615" customFormat="1" ht="23.25" customHeight="1">
      <c r="B6" s="197"/>
      <c r="C6" s="197"/>
      <c r="D6" s="197"/>
      <c r="E6" s="197"/>
      <c r="F6" s="197"/>
      <c r="G6" s="197"/>
      <c r="H6" s="197"/>
    </row>
    <row r="7" spans="2:17" s="615" customFormat="1" ht="35.25" customHeight="1">
      <c r="B7" s="198" t="s">
        <v>783</v>
      </c>
      <c r="C7" s="199" t="s">
        <v>784</v>
      </c>
      <c r="D7" s="198" t="s">
        <v>785</v>
      </c>
      <c r="E7" s="200"/>
      <c r="F7" s="198" t="s">
        <v>786</v>
      </c>
      <c r="G7" s="200"/>
    </row>
    <row r="8" spans="2:17" s="615" customFormat="1" ht="39.75" customHeight="1">
      <c r="B8" s="201" t="s">
        <v>804</v>
      </c>
      <c r="C8" s="202"/>
      <c r="D8" s="203">
        <v>200</v>
      </c>
      <c r="E8" s="759"/>
      <c r="F8" s="203">
        <v>400</v>
      </c>
      <c r="G8" s="205"/>
    </row>
    <row r="9" spans="2:17" s="615" customFormat="1" ht="38.25" customHeight="1">
      <c r="B9" s="206" t="s">
        <v>787</v>
      </c>
      <c r="C9" s="202"/>
      <c r="D9" s="207" t="s">
        <v>788</v>
      </c>
      <c r="E9" s="759"/>
      <c r="F9" s="208" t="s">
        <v>789</v>
      </c>
      <c r="G9" s="205"/>
    </row>
    <row r="10" spans="2:17" s="615" customFormat="1" ht="32.25" customHeight="1">
      <c r="E10" s="231"/>
      <c r="F10" s="209"/>
      <c r="G10" s="209"/>
      <c r="H10" s="209"/>
    </row>
    <row r="11" spans="2:17">
      <c r="F11" s="209"/>
      <c r="G11" s="209"/>
      <c r="H11" s="209"/>
    </row>
    <row r="12" spans="2:17">
      <c r="B12" s="210" t="s">
        <v>790</v>
      </c>
      <c r="C12" s="211"/>
      <c r="F12" s="209"/>
      <c r="G12" s="209"/>
      <c r="H12" s="209"/>
      <c r="J12" s="212"/>
      <c r="K12" s="212"/>
      <c r="L12" s="212"/>
      <c r="M12" s="212"/>
      <c r="N12" s="212"/>
      <c r="O12" s="212"/>
      <c r="P12" s="212"/>
      <c r="Q12" s="212"/>
    </row>
    <row r="13" spans="2:17">
      <c r="B13" s="195" t="s">
        <v>791</v>
      </c>
      <c r="D13" s="213"/>
      <c r="E13" s="213"/>
      <c r="J13" s="212"/>
      <c r="K13" s="212"/>
      <c r="L13" s="212"/>
      <c r="M13" s="212"/>
      <c r="N13" s="212"/>
      <c r="O13" s="212"/>
      <c r="P13" s="212"/>
      <c r="Q13" s="212"/>
    </row>
    <row r="14" spans="2:17">
      <c r="D14" s="213"/>
      <c r="E14" s="204"/>
      <c r="J14" s="212"/>
      <c r="K14" s="212"/>
      <c r="L14" s="212"/>
      <c r="M14" s="212"/>
      <c r="N14" s="212"/>
      <c r="O14" s="212"/>
      <c r="P14" s="212"/>
      <c r="Q14" s="212"/>
    </row>
    <row r="15" spans="2:17" s="615" customFormat="1" ht="18.75" customHeight="1">
      <c r="B15" s="878" t="s">
        <v>792</v>
      </c>
      <c r="C15" s="878"/>
      <c r="D15" s="878"/>
      <c r="E15" s="878"/>
      <c r="F15" s="878"/>
      <c r="G15" s="656"/>
      <c r="H15" s="878" t="s">
        <v>793</v>
      </c>
      <c r="I15" s="878"/>
      <c r="J15" s="878"/>
      <c r="K15" s="212"/>
      <c r="L15" s="212"/>
      <c r="M15" s="212"/>
      <c r="N15" s="212"/>
      <c r="O15" s="212"/>
      <c r="P15" s="212"/>
      <c r="Q15" s="212"/>
    </row>
    <row r="16" spans="2:17" s="615" customFormat="1" ht="35.25" customHeight="1">
      <c r="B16" s="758" t="s">
        <v>794</v>
      </c>
      <c r="C16" s="214"/>
      <c r="D16" s="873" t="s">
        <v>795</v>
      </c>
      <c r="E16" s="873"/>
      <c r="F16" s="873"/>
      <c r="G16" s="199"/>
      <c r="H16" s="215" t="s">
        <v>785</v>
      </c>
      <c r="I16" s="215"/>
      <c r="J16" s="215" t="s">
        <v>796</v>
      </c>
      <c r="K16" s="212"/>
      <c r="L16" s="212"/>
      <c r="M16" s="212"/>
      <c r="N16" s="212"/>
      <c r="O16" s="212"/>
      <c r="P16" s="212"/>
      <c r="Q16" s="212"/>
    </row>
    <row r="17" spans="1:17" s="615" customFormat="1" ht="27" customHeight="1">
      <c r="B17" s="874" t="s">
        <v>785</v>
      </c>
      <c r="C17" s="759"/>
      <c r="D17" s="216" t="s">
        <v>797</v>
      </c>
      <c r="F17" s="217" t="s">
        <v>798</v>
      </c>
      <c r="G17" s="218"/>
      <c r="H17" s="217" t="s">
        <v>799</v>
      </c>
      <c r="I17" s="217"/>
      <c r="J17" s="217" t="s">
        <v>800</v>
      </c>
      <c r="K17" s="212"/>
      <c r="L17" s="212"/>
      <c r="M17" s="212"/>
      <c r="N17" s="212"/>
      <c r="O17" s="212"/>
      <c r="P17" s="212"/>
      <c r="Q17" s="212"/>
    </row>
    <row r="18" spans="1:17" s="216" customFormat="1" ht="27" customHeight="1">
      <c r="B18" s="875"/>
      <c r="C18" s="759"/>
      <c r="D18" s="216" t="s">
        <v>801</v>
      </c>
      <c r="F18" s="219" t="s">
        <v>802</v>
      </c>
      <c r="G18" s="218"/>
      <c r="H18" s="219" t="s">
        <v>803</v>
      </c>
      <c r="I18" s="219"/>
      <c r="J18" s="219" t="s">
        <v>789</v>
      </c>
      <c r="K18" s="220"/>
      <c r="L18" s="220"/>
      <c r="M18" s="220"/>
      <c r="N18" s="220"/>
      <c r="O18" s="220"/>
      <c r="P18" s="220"/>
      <c r="Q18" s="220"/>
    </row>
    <row r="19" spans="1:17" s="216" customFormat="1" ht="27" customHeight="1">
      <c r="B19" s="876"/>
      <c r="C19" s="760"/>
      <c r="D19" s="221" t="s">
        <v>804</v>
      </c>
      <c r="E19" s="221"/>
      <c r="F19" s="208">
        <v>200</v>
      </c>
      <c r="G19" s="218"/>
      <c r="H19" s="208">
        <v>200</v>
      </c>
      <c r="I19" s="208"/>
      <c r="J19" s="208">
        <v>400</v>
      </c>
      <c r="K19" s="220"/>
      <c r="L19" s="220"/>
      <c r="M19" s="220"/>
      <c r="N19" s="220"/>
      <c r="O19" s="220"/>
      <c r="P19" s="220"/>
      <c r="Q19" s="220"/>
    </row>
    <row r="20" spans="1:17" s="216" customFormat="1" ht="27" customHeight="1">
      <c r="B20" s="874" t="s">
        <v>786</v>
      </c>
      <c r="C20" s="759"/>
      <c r="D20" s="216" t="s">
        <v>797</v>
      </c>
      <c r="F20" s="217" t="s">
        <v>805</v>
      </c>
      <c r="G20" s="218"/>
      <c r="H20" s="217" t="s">
        <v>799</v>
      </c>
      <c r="I20" s="217"/>
      <c r="J20" s="217" t="s">
        <v>806</v>
      </c>
      <c r="K20" s="220"/>
      <c r="L20" s="220"/>
      <c r="M20" s="220"/>
      <c r="N20" s="220"/>
      <c r="O20" s="220"/>
      <c r="P20" s="220"/>
      <c r="Q20" s="220"/>
    </row>
    <row r="21" spans="1:17" s="216" customFormat="1" ht="27" customHeight="1">
      <c r="B21" s="875"/>
      <c r="C21" s="759"/>
      <c r="D21" s="216" t="s">
        <v>801</v>
      </c>
      <c r="F21" s="222" t="s">
        <v>807</v>
      </c>
      <c r="G21" s="218"/>
      <c r="H21" s="222" t="s">
        <v>803</v>
      </c>
      <c r="I21" s="222"/>
      <c r="J21" s="222" t="s">
        <v>789</v>
      </c>
      <c r="K21" s="220"/>
      <c r="L21" s="220"/>
      <c r="M21" s="220"/>
      <c r="N21" s="220"/>
      <c r="O21" s="220"/>
      <c r="P21" s="220"/>
      <c r="Q21" s="220"/>
    </row>
    <row r="22" spans="1:17" s="216" customFormat="1" ht="27" customHeight="1">
      <c r="B22" s="876"/>
      <c r="C22" s="760"/>
      <c r="D22" s="221" t="s">
        <v>804</v>
      </c>
      <c r="E22" s="221"/>
      <c r="F22" s="208">
        <v>400</v>
      </c>
      <c r="G22" s="223"/>
      <c r="H22" s="208">
        <v>200</v>
      </c>
      <c r="I22" s="208"/>
      <c r="J22" s="208">
        <v>400</v>
      </c>
      <c r="K22" s="220"/>
      <c r="L22" s="220"/>
      <c r="M22" s="220"/>
      <c r="N22" s="220"/>
      <c r="O22" s="220"/>
      <c r="P22" s="220"/>
      <c r="Q22" s="220"/>
    </row>
    <row r="23" spans="1:17" s="216" customFormat="1" ht="27" customHeight="1">
      <c r="B23" s="224"/>
      <c r="C23" s="759"/>
      <c r="D23" s="202"/>
      <c r="E23" s="202"/>
      <c r="F23" s="218"/>
      <c r="G23" s="218"/>
      <c r="H23" s="218"/>
      <c r="I23" s="218"/>
      <c r="J23" s="218"/>
      <c r="K23" s="220"/>
      <c r="L23" s="220"/>
      <c r="M23" s="220"/>
      <c r="N23" s="220"/>
      <c r="O23" s="220"/>
      <c r="P23" s="220"/>
      <c r="Q23" s="220"/>
    </row>
    <row r="24" spans="1:17" s="216" customFormat="1" ht="27" customHeight="1">
      <c r="A24" s="210"/>
      <c r="B24" s="210" t="s">
        <v>808</v>
      </c>
      <c r="C24" s="615"/>
      <c r="D24" s="615"/>
      <c r="E24" s="209"/>
      <c r="F24" s="218"/>
      <c r="G24" s="218"/>
      <c r="H24" s="218"/>
      <c r="I24" s="218"/>
      <c r="J24" s="218"/>
      <c r="K24" s="220"/>
      <c r="L24" s="220"/>
      <c r="M24" s="220"/>
      <c r="N24" s="220"/>
      <c r="O24" s="220"/>
      <c r="P24" s="220"/>
      <c r="Q24" s="220"/>
    </row>
    <row r="25" spans="1:17" s="216" customFormat="1" ht="11.25" customHeight="1">
      <c r="A25" s="210"/>
      <c r="B25" s="210"/>
      <c r="C25" s="615"/>
      <c r="D25" s="615"/>
      <c r="E25" s="209"/>
      <c r="F25" s="218"/>
      <c r="G25" s="218"/>
      <c r="H25" s="218"/>
      <c r="I25" s="218"/>
      <c r="J25" s="218"/>
      <c r="K25" s="220"/>
      <c r="L25" s="220"/>
      <c r="M25" s="220"/>
      <c r="N25" s="220"/>
      <c r="O25" s="220"/>
      <c r="P25" s="220"/>
      <c r="Q25" s="220"/>
    </row>
    <row r="26" spans="1:17" s="615" customFormat="1" ht="18.75" customHeight="1">
      <c r="B26" s="877"/>
      <c r="C26" s="877"/>
      <c r="D26" s="877"/>
      <c r="E26" s="877"/>
      <c r="F26" s="877"/>
      <c r="G26" s="656"/>
      <c r="H26" s="878"/>
      <c r="I26" s="878"/>
      <c r="J26" s="878"/>
      <c r="K26" s="212"/>
      <c r="L26" s="212"/>
      <c r="M26" s="212"/>
      <c r="N26" s="212"/>
      <c r="O26" s="212"/>
      <c r="P26" s="212"/>
      <c r="Q26" s="212"/>
    </row>
    <row r="27" spans="1:17" s="615" customFormat="1" ht="31.5" customHeight="1">
      <c r="B27" s="225" t="s">
        <v>809</v>
      </c>
      <c r="C27" s="656"/>
      <c r="D27" s="215" t="s">
        <v>785</v>
      </c>
      <c r="E27" s="215"/>
      <c r="F27" s="215" t="s">
        <v>796</v>
      </c>
      <c r="G27" s="212"/>
      <c r="H27" s="212"/>
      <c r="I27" s="212"/>
      <c r="J27" s="212"/>
      <c r="K27" s="212"/>
      <c r="L27" s="212"/>
      <c r="M27" s="212"/>
    </row>
    <row r="28" spans="1:17" s="615" customFormat="1" ht="40.5" customHeight="1">
      <c r="B28" s="226" t="s">
        <v>810</v>
      </c>
      <c r="C28" s="656"/>
      <c r="D28" s="227">
        <v>140</v>
      </c>
      <c r="E28" s="217"/>
      <c r="F28" s="217" t="s">
        <v>811</v>
      </c>
      <c r="G28" s="212"/>
      <c r="H28" s="212"/>
      <c r="I28" s="212"/>
      <c r="J28" s="212"/>
      <c r="K28" s="212"/>
      <c r="L28" s="212"/>
      <c r="M28" s="212"/>
    </row>
    <row r="29" spans="1:17" s="216" customFormat="1" ht="39.75" customHeight="1">
      <c r="B29" s="228" t="s">
        <v>812</v>
      </c>
      <c r="C29" s="656"/>
      <c r="D29" s="217">
        <v>290</v>
      </c>
      <c r="E29" s="219"/>
      <c r="F29" s="219">
        <v>490</v>
      </c>
      <c r="G29" s="656"/>
      <c r="H29" s="656"/>
      <c r="I29" s="220"/>
      <c r="J29" s="220"/>
      <c r="K29" s="220"/>
      <c r="L29" s="220"/>
      <c r="M29" s="220"/>
    </row>
    <row r="30" spans="1:17" s="216" customFormat="1" ht="39.75" customHeight="1">
      <c r="B30" s="229"/>
      <c r="C30" s="656"/>
      <c r="D30" s="218"/>
      <c r="E30" s="218"/>
      <c r="F30" s="218"/>
      <c r="G30" s="656"/>
      <c r="H30" s="656"/>
      <c r="I30" s="220"/>
      <c r="J30" s="220"/>
      <c r="K30" s="220"/>
      <c r="L30" s="220"/>
      <c r="M30" s="220"/>
    </row>
    <row r="31" spans="1:17" s="615" customFormat="1">
      <c r="B31" s="879" t="s">
        <v>813</v>
      </c>
      <c r="C31" s="879"/>
      <c r="D31" s="879"/>
      <c r="E31" s="879"/>
      <c r="F31" s="879"/>
      <c r="G31" s="879"/>
      <c r="H31" s="879"/>
      <c r="J31" s="212"/>
      <c r="K31" s="212"/>
      <c r="L31" s="212"/>
      <c r="M31" s="212"/>
      <c r="N31" s="212"/>
      <c r="O31" s="212"/>
      <c r="P31" s="212"/>
      <c r="Q31" s="212"/>
    </row>
    <row r="32" spans="1:17" s="615" customFormat="1" ht="16.5" customHeight="1">
      <c r="B32" s="872" t="s">
        <v>1404</v>
      </c>
      <c r="C32" s="872"/>
      <c r="D32" s="872"/>
      <c r="E32" s="872"/>
      <c r="F32" s="872"/>
      <c r="G32" s="872"/>
      <c r="H32" s="872"/>
    </row>
    <row r="33" spans="2:8" s="615" customFormat="1">
      <c r="B33" s="230" t="s">
        <v>1405</v>
      </c>
      <c r="C33" s="230"/>
      <c r="D33" s="230"/>
      <c r="E33" s="231"/>
      <c r="F33" s="231"/>
      <c r="G33" s="231"/>
      <c r="H33" s="231"/>
    </row>
    <row r="34" spans="2:8" s="615" customFormat="1">
      <c r="B34" s="230" t="s">
        <v>1406</v>
      </c>
      <c r="C34" s="230"/>
      <c r="D34" s="230"/>
      <c r="E34" s="231"/>
      <c r="F34" s="231"/>
      <c r="G34" s="231"/>
      <c r="H34" s="231"/>
    </row>
  </sheetData>
  <mergeCells count="12">
    <mergeCell ref="B1:H1"/>
    <mergeCell ref="B3:I3"/>
    <mergeCell ref="B5:H5"/>
    <mergeCell ref="B15:F15"/>
    <mergeCell ref="H15:J15"/>
    <mergeCell ref="B32:H32"/>
    <mergeCell ref="D16:F16"/>
    <mergeCell ref="B17:B19"/>
    <mergeCell ref="B20:B22"/>
    <mergeCell ref="B26:F26"/>
    <mergeCell ref="H26:J26"/>
    <mergeCell ref="B31:H31"/>
  </mergeCell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27"/>
  <sheetViews>
    <sheetView showGridLines="0" workbookViewId="0">
      <selection activeCell="F18" sqref="F18"/>
    </sheetView>
  </sheetViews>
  <sheetFormatPr defaultColWidth="12.5703125" defaultRowHeight="12.75"/>
  <cols>
    <col min="1" max="1" width="12.5703125" style="232"/>
    <col min="2" max="2" width="4.42578125" style="232" customWidth="1"/>
    <col min="3" max="3" width="4.85546875" style="232" customWidth="1"/>
    <col min="4" max="4" width="5.5703125" style="232" customWidth="1"/>
    <col min="5" max="5" width="6.140625" style="232" customWidth="1"/>
    <col min="6" max="6" width="97" style="232" customWidth="1"/>
    <col min="7" max="7" width="4.28515625" style="232" customWidth="1"/>
    <col min="8" max="16384" width="12.5703125" style="232"/>
  </cols>
  <sheetData>
    <row r="1" spans="1:7" s="7" customFormat="1" ht="15" customHeight="1">
      <c r="A1" s="883" t="s">
        <v>814</v>
      </c>
      <c r="B1" s="883"/>
      <c r="C1" s="883"/>
      <c r="D1" s="883"/>
      <c r="E1" s="883"/>
      <c r="F1" s="883"/>
      <c r="G1" s="883"/>
    </row>
    <row r="2" spans="1:7" s="7" customFormat="1" ht="18" customHeight="1">
      <c r="A2" s="883" t="s">
        <v>815</v>
      </c>
      <c r="B2" s="883"/>
      <c r="C2" s="883"/>
      <c r="D2" s="883"/>
      <c r="E2" s="883"/>
      <c r="F2" s="883"/>
      <c r="G2" s="883"/>
    </row>
    <row r="3" spans="1:7">
      <c r="F3" s="233"/>
    </row>
    <row r="4" spans="1:7">
      <c r="F4" s="233"/>
    </row>
    <row r="5" spans="1:7" ht="9" customHeight="1" thickBot="1"/>
    <row r="6" spans="1:7">
      <c r="A6" s="345" t="s">
        <v>973</v>
      </c>
      <c r="B6" s="884" t="s">
        <v>816</v>
      </c>
      <c r="C6" s="885"/>
      <c r="D6" s="885"/>
      <c r="E6" s="886"/>
      <c r="F6" s="887" t="s">
        <v>314</v>
      </c>
      <c r="G6" s="889" t="s">
        <v>817</v>
      </c>
    </row>
    <row r="7" spans="1:7" ht="20.100000000000001" customHeight="1" thickBot="1">
      <c r="A7" s="346" t="s">
        <v>974</v>
      </c>
      <c r="B7" s="234" t="s">
        <v>818</v>
      </c>
      <c r="C7" s="235" t="s">
        <v>819</v>
      </c>
      <c r="D7" s="235" t="s">
        <v>820</v>
      </c>
      <c r="E7" s="236" t="s">
        <v>821</v>
      </c>
      <c r="F7" s="888"/>
      <c r="G7" s="890"/>
    </row>
    <row r="8" spans="1:7" ht="21" customHeight="1">
      <c r="A8" s="237"/>
      <c r="B8" s="237"/>
      <c r="C8" s="238"/>
      <c r="D8" s="238"/>
      <c r="E8" s="239"/>
      <c r="F8" s="240"/>
      <c r="G8" s="241"/>
    </row>
    <row r="9" spans="1:7" ht="20.100000000000001" customHeight="1">
      <c r="A9" s="242"/>
      <c r="B9" s="242"/>
      <c r="C9" s="243"/>
      <c r="D9" s="243"/>
      <c r="E9" s="244"/>
      <c r="F9" s="245"/>
      <c r="G9" s="246"/>
    </row>
    <row r="10" spans="1:7" ht="20.100000000000001" customHeight="1">
      <c r="A10" s="242"/>
      <c r="B10" s="242"/>
      <c r="C10" s="243"/>
      <c r="D10" s="243"/>
      <c r="E10" s="244"/>
      <c r="F10" s="245"/>
      <c r="G10" s="246"/>
    </row>
    <row r="11" spans="1:7" ht="20.100000000000001" customHeight="1">
      <c r="A11" s="242"/>
      <c r="B11" s="242"/>
      <c r="C11" s="243"/>
      <c r="D11" s="243"/>
      <c r="E11" s="244"/>
      <c r="F11" s="245"/>
      <c r="G11" s="246"/>
    </row>
    <row r="12" spans="1:7" ht="20.100000000000001" customHeight="1">
      <c r="A12" s="242"/>
      <c r="B12" s="242"/>
      <c r="C12" s="243"/>
      <c r="D12" s="243"/>
      <c r="E12" s="244"/>
      <c r="F12" s="245"/>
      <c r="G12" s="246"/>
    </row>
    <row r="13" spans="1:7" ht="20.100000000000001" customHeight="1">
      <c r="A13" s="242"/>
      <c r="B13" s="242"/>
      <c r="C13" s="243"/>
      <c r="D13" s="243"/>
      <c r="E13" s="244"/>
      <c r="F13" s="245"/>
      <c r="G13" s="246"/>
    </row>
    <row r="14" spans="1:7" ht="20.100000000000001" customHeight="1">
      <c r="A14" s="242"/>
      <c r="B14" s="242"/>
      <c r="C14" s="243"/>
      <c r="D14" s="243"/>
      <c r="E14" s="244"/>
      <c r="F14" s="245"/>
      <c r="G14" s="246"/>
    </row>
    <row r="15" spans="1:7" ht="20.100000000000001" customHeight="1">
      <c r="A15" s="242"/>
      <c r="B15" s="242"/>
      <c r="C15" s="243"/>
      <c r="D15" s="243"/>
      <c r="E15" s="244"/>
      <c r="F15" s="245"/>
      <c r="G15" s="246"/>
    </row>
    <row r="16" spans="1:7" ht="20.100000000000001" customHeight="1">
      <c r="A16" s="242"/>
      <c r="B16" s="242"/>
      <c r="C16" s="243"/>
      <c r="D16" s="243"/>
      <c r="E16" s="244"/>
      <c r="F16" s="245"/>
      <c r="G16" s="246"/>
    </row>
    <row r="17" spans="1:8" ht="20.100000000000001" customHeight="1">
      <c r="A17" s="242"/>
      <c r="B17" s="242"/>
      <c r="C17" s="243"/>
      <c r="D17" s="243"/>
      <c r="E17" s="244"/>
      <c r="F17" s="245"/>
      <c r="G17" s="246"/>
    </row>
    <row r="18" spans="1:8" ht="20.100000000000001" customHeight="1">
      <c r="A18" s="242"/>
      <c r="B18" s="242"/>
      <c r="C18" s="243"/>
      <c r="D18" s="243"/>
      <c r="E18" s="244"/>
      <c r="F18" s="245"/>
      <c r="G18" s="246"/>
    </row>
    <row r="19" spans="1:8" ht="20.100000000000001" customHeight="1">
      <c r="A19" s="242"/>
      <c r="B19" s="242"/>
      <c r="C19" s="243"/>
      <c r="D19" s="243"/>
      <c r="E19" s="244"/>
      <c r="F19" s="245"/>
      <c r="G19" s="246"/>
    </row>
    <row r="20" spans="1:8" ht="20.100000000000001" customHeight="1">
      <c r="A20" s="242"/>
      <c r="B20" s="242"/>
      <c r="C20" s="243"/>
      <c r="D20" s="243"/>
      <c r="E20" s="244"/>
      <c r="F20" s="245"/>
      <c r="G20" s="246"/>
    </row>
    <row r="21" spans="1:8" ht="20.100000000000001" customHeight="1">
      <c r="A21" s="242"/>
      <c r="B21" s="242"/>
      <c r="C21" s="243"/>
      <c r="D21" s="243"/>
      <c r="E21" s="244"/>
      <c r="F21" s="245"/>
      <c r="G21" s="246"/>
    </row>
    <row r="22" spans="1:8" ht="20.100000000000001" customHeight="1">
      <c r="A22" s="242"/>
      <c r="B22" s="242"/>
      <c r="C22" s="243"/>
      <c r="D22" s="243"/>
      <c r="E22" s="244"/>
      <c r="F22" s="245"/>
      <c r="G22" s="246"/>
    </row>
    <row r="23" spans="1:8" ht="20.100000000000001" customHeight="1">
      <c r="A23" s="242"/>
      <c r="B23" s="242"/>
      <c r="C23" s="243"/>
      <c r="D23" s="243"/>
      <c r="E23" s="244"/>
      <c r="F23" s="245"/>
      <c r="G23" s="246"/>
    </row>
    <row r="24" spans="1:8" ht="20.100000000000001" customHeight="1">
      <c r="A24" s="242"/>
      <c r="B24" s="242"/>
      <c r="C24" s="243"/>
      <c r="D24" s="243"/>
      <c r="E24" s="244"/>
      <c r="F24" s="245"/>
      <c r="G24" s="246"/>
    </row>
    <row r="25" spans="1:8" ht="21" customHeight="1" thickBot="1">
      <c r="A25" s="247"/>
      <c r="B25" s="247"/>
      <c r="C25" s="248"/>
      <c r="D25" s="248"/>
      <c r="E25" s="249"/>
      <c r="F25" s="250"/>
      <c r="G25" s="251"/>
    </row>
    <row r="26" spans="1:8" ht="6" customHeight="1"/>
    <row r="27" spans="1:8">
      <c r="B27" s="8"/>
      <c r="C27" s="8"/>
      <c r="D27" s="8"/>
      <c r="E27" s="8"/>
      <c r="F27" s="8"/>
      <c r="G27" s="8"/>
      <c r="H27" s="8"/>
    </row>
  </sheetData>
  <mergeCells count="5">
    <mergeCell ref="A1:G1"/>
    <mergeCell ref="A2:G2"/>
    <mergeCell ref="B6:E6"/>
    <mergeCell ref="F6:F7"/>
    <mergeCell ref="G6:G7"/>
  </mergeCell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R98"/>
  <sheetViews>
    <sheetView showGridLines="0" topLeftCell="A49" workbookViewId="0">
      <selection activeCell="L7" sqref="L7"/>
    </sheetView>
  </sheetViews>
  <sheetFormatPr defaultRowHeight="15"/>
  <cols>
    <col min="1" max="1" width="13.42578125" style="49" customWidth="1"/>
    <col min="2" max="3" width="7.7109375" style="49" customWidth="1"/>
    <col min="4" max="4" width="41.7109375" style="49" customWidth="1"/>
    <col min="5" max="5" width="16.7109375" style="49" bestFit="1" customWidth="1"/>
    <col min="6" max="6" width="3.28515625" style="49" bestFit="1" customWidth="1"/>
    <col min="7" max="7" width="3.42578125" style="49" customWidth="1"/>
    <col min="8" max="8" width="9.42578125" style="49" customWidth="1"/>
    <col min="9" max="9" width="3.5703125" style="49" bestFit="1" customWidth="1"/>
    <col min="10" max="10" width="7.7109375" style="49" bestFit="1" customWidth="1"/>
    <col min="11" max="11" width="24.85546875" style="49" customWidth="1"/>
    <col min="12" max="12" width="14" style="49" customWidth="1"/>
    <col min="13" max="13" width="3.28515625" style="49" bestFit="1" customWidth="1"/>
    <col min="14" max="16384" width="9.140625" style="49"/>
  </cols>
  <sheetData>
    <row r="1" spans="1:18">
      <c r="A1" s="891" t="s">
        <v>822</v>
      </c>
      <c r="B1" s="891"/>
      <c r="C1" s="891"/>
      <c r="D1" s="891"/>
      <c r="E1" s="891"/>
      <c r="F1" s="891"/>
    </row>
    <row r="2" spans="1:18" s="659" customFormat="1">
      <c r="A2" s="891" t="s">
        <v>1320</v>
      </c>
      <c r="B2" s="891"/>
      <c r="C2" s="891"/>
      <c r="D2" s="891"/>
      <c r="E2" s="891"/>
      <c r="F2" s="891"/>
      <c r="G2" s="891"/>
    </row>
    <row r="3" spans="1:18" hidden="1">
      <c r="A3" s="892"/>
      <c r="B3" s="892"/>
      <c r="C3" s="892"/>
      <c r="D3" s="892"/>
      <c r="E3" s="892"/>
      <c r="F3" s="892"/>
    </row>
    <row r="4" spans="1:18" s="659" customFormat="1" ht="15.75" thickBot="1">
      <c r="A4" s="893" t="s">
        <v>1246</v>
      </c>
      <c r="B4" s="893"/>
      <c r="C4" s="893"/>
      <c r="D4" s="893"/>
      <c r="E4" s="893"/>
      <c r="F4" s="893"/>
      <c r="R4" s="735"/>
    </row>
    <row r="5" spans="1:18" s="659" customFormat="1">
      <c r="A5" s="255" t="s">
        <v>868</v>
      </c>
      <c r="B5" s="725" t="s">
        <v>869</v>
      </c>
      <c r="C5" s="725" t="s">
        <v>870</v>
      </c>
      <c r="D5" s="725" t="s">
        <v>871</v>
      </c>
      <c r="E5" s="894" t="s">
        <v>872</v>
      </c>
      <c r="F5" s="895"/>
      <c r="G5" s="254"/>
      <c r="H5" s="726"/>
      <c r="I5" s="726"/>
      <c r="J5" s="726"/>
      <c r="K5" s="726"/>
      <c r="L5" s="896"/>
      <c r="M5" s="896"/>
      <c r="R5" s="735"/>
    </row>
    <row r="6" spans="1:18" s="659" customFormat="1" ht="15.75">
      <c r="A6" s="897" t="s">
        <v>1321</v>
      </c>
      <c r="B6" s="898"/>
      <c r="C6" s="898"/>
      <c r="D6" s="898"/>
      <c r="E6" s="898"/>
      <c r="F6" s="899"/>
      <c r="G6" s="254"/>
      <c r="H6" s="726"/>
      <c r="I6" s="726"/>
      <c r="J6" s="726"/>
      <c r="K6" s="726"/>
      <c r="L6" s="726"/>
      <c r="M6" s="726"/>
      <c r="R6" s="735"/>
    </row>
    <row r="7" spans="1:18" s="659" customFormat="1">
      <c r="A7" s="900" t="s">
        <v>873</v>
      </c>
      <c r="B7" s="585" t="s">
        <v>874</v>
      </c>
      <c r="C7" s="585" t="s">
        <v>874</v>
      </c>
      <c r="D7" s="586" t="s">
        <v>105</v>
      </c>
      <c r="E7" s="736" t="s">
        <v>875</v>
      </c>
      <c r="F7" s="587" t="s">
        <v>876</v>
      </c>
      <c r="G7" s="726"/>
      <c r="H7" s="256"/>
      <c r="I7" s="256"/>
      <c r="J7" s="256"/>
      <c r="K7" s="257"/>
      <c r="L7" s="256"/>
      <c r="M7" s="256"/>
      <c r="R7" s="735"/>
    </row>
    <row r="8" spans="1:18" s="659" customFormat="1">
      <c r="A8" s="900"/>
      <c r="B8" s="590">
        <v>10</v>
      </c>
      <c r="C8" s="590" t="s">
        <v>874</v>
      </c>
      <c r="D8" s="588" t="s">
        <v>877</v>
      </c>
      <c r="E8" s="737" t="s">
        <v>878</v>
      </c>
      <c r="F8" s="589" t="s">
        <v>876</v>
      </c>
      <c r="G8" s="726"/>
      <c r="H8" s="258"/>
      <c r="I8" s="258"/>
      <c r="J8" s="258"/>
      <c r="K8" s="257"/>
      <c r="L8" s="256"/>
      <c r="M8" s="256"/>
      <c r="R8" s="735"/>
    </row>
    <row r="9" spans="1:18" s="659" customFormat="1">
      <c r="A9" s="900"/>
      <c r="B9" s="502">
        <v>11</v>
      </c>
      <c r="C9" s="502" t="s">
        <v>879</v>
      </c>
      <c r="D9" s="503" t="s">
        <v>880</v>
      </c>
      <c r="E9" s="738" t="s">
        <v>881</v>
      </c>
      <c r="F9" s="504" t="s">
        <v>882</v>
      </c>
      <c r="G9" s="726"/>
      <c r="H9" s="258"/>
      <c r="I9" s="258"/>
      <c r="J9" s="258"/>
      <c r="K9" s="259"/>
      <c r="L9" s="258"/>
      <c r="M9" s="258"/>
      <c r="R9" s="735"/>
    </row>
    <row r="10" spans="1:18" s="659" customFormat="1">
      <c r="A10" s="900"/>
      <c r="B10" s="502">
        <v>12</v>
      </c>
      <c r="C10" s="502" t="s">
        <v>879</v>
      </c>
      <c r="D10" s="503" t="s">
        <v>883</v>
      </c>
      <c r="E10" s="738" t="s">
        <v>884</v>
      </c>
      <c r="F10" s="504" t="s">
        <v>882</v>
      </c>
      <c r="G10" s="726"/>
      <c r="H10" s="258"/>
      <c r="I10" s="258"/>
      <c r="J10" s="258"/>
      <c r="K10" s="259"/>
      <c r="L10" s="258"/>
      <c r="M10" s="258"/>
      <c r="R10" s="735"/>
    </row>
    <row r="11" spans="1:18" s="659" customFormat="1">
      <c r="A11" s="900"/>
      <c r="B11" s="590">
        <v>20</v>
      </c>
      <c r="C11" s="590" t="s">
        <v>874</v>
      </c>
      <c r="D11" s="588" t="s">
        <v>885</v>
      </c>
      <c r="E11" s="737" t="s">
        <v>1322</v>
      </c>
      <c r="F11" s="589" t="s">
        <v>876</v>
      </c>
      <c r="G11" s="726"/>
      <c r="H11" s="258"/>
      <c r="I11" s="258"/>
      <c r="J11" s="256"/>
      <c r="K11" s="257"/>
      <c r="L11" s="256"/>
      <c r="M11" s="256"/>
      <c r="R11" s="735"/>
    </row>
    <row r="12" spans="1:18" s="659" customFormat="1">
      <c r="A12" s="900"/>
      <c r="B12" s="502">
        <v>20</v>
      </c>
      <c r="C12" s="502" t="s">
        <v>1323</v>
      </c>
      <c r="D12" s="503" t="s">
        <v>1324</v>
      </c>
      <c r="E12" s="738" t="s">
        <v>1325</v>
      </c>
      <c r="F12" s="504" t="s">
        <v>882</v>
      </c>
      <c r="G12" s="726"/>
      <c r="H12" s="258"/>
      <c r="I12" s="258"/>
      <c r="J12" s="258"/>
      <c r="K12" s="257"/>
      <c r="L12" s="256"/>
      <c r="M12" s="256"/>
      <c r="R12" s="735"/>
    </row>
    <row r="13" spans="1:18" s="659" customFormat="1">
      <c r="A13" s="900"/>
      <c r="B13" s="502">
        <v>20</v>
      </c>
      <c r="C13" s="502" t="s">
        <v>104</v>
      </c>
      <c r="D13" s="503" t="s">
        <v>1324</v>
      </c>
      <c r="E13" s="738" t="s">
        <v>888</v>
      </c>
      <c r="F13" s="504" t="s">
        <v>882</v>
      </c>
      <c r="G13" s="726"/>
      <c r="H13" s="258"/>
      <c r="I13" s="258"/>
      <c r="J13" s="258"/>
      <c r="K13" s="257"/>
      <c r="L13" s="256"/>
      <c r="M13" s="256"/>
      <c r="R13" s="735"/>
    </row>
    <row r="14" spans="1:18" s="659" customFormat="1">
      <c r="A14" s="900"/>
      <c r="B14" s="502">
        <v>20</v>
      </c>
      <c r="C14" s="502" t="s">
        <v>844</v>
      </c>
      <c r="D14" s="503" t="s">
        <v>1324</v>
      </c>
      <c r="E14" s="738" t="s">
        <v>1326</v>
      </c>
      <c r="F14" s="504" t="s">
        <v>882</v>
      </c>
      <c r="G14" s="726"/>
      <c r="H14" s="258"/>
      <c r="I14" s="258"/>
      <c r="J14" s="258"/>
      <c r="K14" s="257"/>
      <c r="L14" s="256"/>
      <c r="M14" s="256"/>
      <c r="R14" s="735"/>
    </row>
    <row r="15" spans="1:18" s="659" customFormat="1" ht="6.75" customHeight="1">
      <c r="A15" s="260"/>
      <c r="B15" s="264"/>
      <c r="C15" s="264"/>
      <c r="D15" s="263"/>
      <c r="E15" s="739"/>
      <c r="F15" s="265"/>
      <c r="G15" s="726"/>
      <c r="H15" s="256"/>
      <c r="I15" s="256"/>
      <c r="J15" s="256"/>
      <c r="K15" s="257"/>
      <c r="L15" s="256"/>
      <c r="M15" s="256"/>
      <c r="R15" s="735"/>
    </row>
    <row r="16" spans="1:18" s="254" customFormat="1" ht="15" customHeight="1">
      <c r="A16" s="897" t="s">
        <v>1327</v>
      </c>
      <c r="B16" s="898"/>
      <c r="C16" s="898"/>
      <c r="D16" s="898"/>
      <c r="E16" s="898"/>
      <c r="F16" s="899"/>
      <c r="G16" s="726"/>
      <c r="H16" s="258"/>
      <c r="I16" s="259"/>
      <c r="J16" s="258"/>
      <c r="K16" s="257"/>
      <c r="L16" s="256"/>
      <c r="M16" s="256"/>
      <c r="R16" s="740"/>
    </row>
    <row r="17" spans="1:18" s="254" customFormat="1">
      <c r="A17" s="900" t="s">
        <v>890</v>
      </c>
      <c r="B17" s="585" t="s">
        <v>874</v>
      </c>
      <c r="C17" s="585" t="s">
        <v>874</v>
      </c>
      <c r="D17" s="586" t="s">
        <v>105</v>
      </c>
      <c r="E17" s="736" t="s">
        <v>1328</v>
      </c>
      <c r="F17" s="587" t="s">
        <v>876</v>
      </c>
      <c r="G17" s="726"/>
      <c r="H17" s="256"/>
      <c r="I17" s="258"/>
      <c r="J17" s="258"/>
      <c r="K17" s="259"/>
      <c r="L17" s="258"/>
      <c r="M17" s="258"/>
      <c r="N17" s="659"/>
      <c r="O17" s="659"/>
      <c r="P17" s="659"/>
      <c r="Q17" s="659"/>
      <c r="R17" s="740"/>
    </row>
    <row r="18" spans="1:18" s="254" customFormat="1">
      <c r="A18" s="900"/>
      <c r="B18" s="502">
        <v>10</v>
      </c>
      <c r="C18" s="502" t="s">
        <v>874</v>
      </c>
      <c r="D18" s="505" t="s">
        <v>877</v>
      </c>
      <c r="E18" s="741" t="s">
        <v>905</v>
      </c>
      <c r="F18" s="506" t="s">
        <v>882</v>
      </c>
      <c r="G18" s="726"/>
      <c r="H18" s="258"/>
      <c r="I18" s="258"/>
      <c r="J18" s="258"/>
      <c r="K18" s="257"/>
      <c r="L18" s="256"/>
      <c r="M18" s="256"/>
      <c r="N18" s="659"/>
      <c r="O18" s="659"/>
      <c r="P18" s="659"/>
      <c r="Q18" s="659"/>
      <c r="R18" s="740"/>
    </row>
    <row r="19" spans="1:18" s="254" customFormat="1">
      <c r="A19" s="900"/>
      <c r="B19" s="590">
        <v>20</v>
      </c>
      <c r="C19" s="590" t="s">
        <v>874</v>
      </c>
      <c r="D19" s="588" t="s">
        <v>885</v>
      </c>
      <c r="E19" s="737" t="s">
        <v>1329</v>
      </c>
      <c r="F19" s="589" t="s">
        <v>876</v>
      </c>
      <c r="G19" s="726"/>
      <c r="H19" s="258"/>
      <c r="I19" s="256"/>
      <c r="J19" s="256"/>
      <c r="K19" s="257"/>
      <c r="L19" s="256"/>
      <c r="M19" s="256"/>
      <c r="N19" s="659"/>
      <c r="O19" s="659"/>
      <c r="P19" s="659"/>
      <c r="Q19" s="659"/>
      <c r="R19" s="740"/>
    </row>
    <row r="20" spans="1:18" s="254" customFormat="1">
      <c r="A20" s="900"/>
      <c r="B20" s="502">
        <v>20</v>
      </c>
      <c r="C20" s="502" t="s">
        <v>1323</v>
      </c>
      <c r="D20" s="503" t="s">
        <v>1324</v>
      </c>
      <c r="E20" s="738" t="s">
        <v>884</v>
      </c>
      <c r="F20" s="504" t="s">
        <v>882</v>
      </c>
      <c r="G20" s="726"/>
      <c r="H20" s="258"/>
      <c r="I20" s="256"/>
      <c r="J20" s="256"/>
      <c r="K20" s="257"/>
      <c r="L20" s="256"/>
      <c r="M20" s="256"/>
      <c r="N20" s="659"/>
      <c r="O20" s="659"/>
      <c r="P20" s="659"/>
      <c r="Q20" s="659"/>
      <c r="R20" s="740"/>
    </row>
    <row r="21" spans="1:18" s="254" customFormat="1">
      <c r="A21" s="900"/>
      <c r="B21" s="502">
        <v>20</v>
      </c>
      <c r="C21" s="502" t="s">
        <v>104</v>
      </c>
      <c r="D21" s="503" t="s">
        <v>1324</v>
      </c>
      <c r="E21" s="738" t="s">
        <v>886</v>
      </c>
      <c r="F21" s="504" t="s">
        <v>882</v>
      </c>
      <c r="G21" s="726"/>
      <c r="H21" s="258"/>
      <c r="I21" s="256"/>
      <c r="J21" s="256"/>
      <c r="K21" s="257"/>
      <c r="L21" s="256"/>
      <c r="M21" s="256"/>
      <c r="N21" s="659"/>
      <c r="O21" s="659"/>
      <c r="P21" s="659"/>
      <c r="Q21" s="659"/>
      <c r="R21" s="740"/>
    </row>
    <row r="22" spans="1:18" s="254" customFormat="1">
      <c r="A22" s="900"/>
      <c r="B22" s="502">
        <v>20</v>
      </c>
      <c r="C22" s="502" t="s">
        <v>844</v>
      </c>
      <c r="D22" s="503" t="s">
        <v>1324</v>
      </c>
      <c r="E22" s="738" t="s">
        <v>1326</v>
      </c>
      <c r="F22" s="504" t="s">
        <v>882</v>
      </c>
      <c r="G22" s="726"/>
      <c r="H22" s="258"/>
      <c r="I22" s="256"/>
      <c r="J22" s="256"/>
      <c r="K22" s="257"/>
      <c r="L22" s="256"/>
      <c r="M22" s="256"/>
      <c r="N22" s="659"/>
      <c r="O22" s="659"/>
      <c r="P22" s="659"/>
      <c r="Q22" s="659"/>
      <c r="R22" s="740"/>
    </row>
    <row r="23" spans="1:18" s="659" customFormat="1" ht="6.75" customHeight="1">
      <c r="A23" s="260"/>
      <c r="B23" s="264"/>
      <c r="C23" s="264"/>
      <c r="D23" s="263"/>
      <c r="E23" s="739"/>
      <c r="F23" s="265"/>
      <c r="G23" s="726"/>
      <c r="H23" s="256"/>
      <c r="I23" s="256"/>
      <c r="J23" s="256"/>
      <c r="K23" s="257"/>
      <c r="L23" s="256"/>
      <c r="M23" s="256"/>
      <c r="R23" s="735"/>
    </row>
    <row r="24" spans="1:18" s="659" customFormat="1" ht="15" customHeight="1">
      <c r="A24" s="897" t="s">
        <v>1330</v>
      </c>
      <c r="B24" s="898"/>
      <c r="C24" s="898"/>
      <c r="D24" s="898"/>
      <c r="E24" s="898"/>
      <c r="F24" s="899"/>
      <c r="G24" s="726"/>
      <c r="H24" s="256"/>
      <c r="I24" s="256"/>
      <c r="J24" s="256"/>
      <c r="K24" s="257"/>
      <c r="L24" s="256"/>
      <c r="M24" s="256"/>
      <c r="R24" s="735"/>
    </row>
    <row r="25" spans="1:18" s="659" customFormat="1">
      <c r="A25" s="900" t="s">
        <v>887</v>
      </c>
      <c r="B25" s="585" t="s">
        <v>874</v>
      </c>
      <c r="C25" s="585" t="s">
        <v>874</v>
      </c>
      <c r="D25" s="586" t="s">
        <v>1331</v>
      </c>
      <c r="E25" s="736" t="s">
        <v>1328</v>
      </c>
      <c r="F25" s="587" t="s">
        <v>876</v>
      </c>
      <c r="G25" s="726"/>
      <c r="H25" s="256"/>
      <c r="I25" s="256"/>
      <c r="J25" s="256"/>
      <c r="K25" s="257"/>
      <c r="L25" s="256"/>
      <c r="M25" s="256"/>
    </row>
    <row r="26" spans="1:18" s="659" customFormat="1">
      <c r="A26" s="900"/>
      <c r="B26" s="502">
        <v>10</v>
      </c>
      <c r="C26" s="502" t="s">
        <v>874</v>
      </c>
      <c r="D26" s="505" t="s">
        <v>877</v>
      </c>
      <c r="E26" s="741" t="s">
        <v>905</v>
      </c>
      <c r="F26" s="506" t="s">
        <v>882</v>
      </c>
      <c r="G26" s="726"/>
      <c r="H26" s="258"/>
      <c r="I26" s="258"/>
      <c r="J26" s="258"/>
      <c r="K26" s="257"/>
      <c r="L26" s="256"/>
      <c r="M26" s="256"/>
    </row>
    <row r="27" spans="1:18" s="659" customFormat="1">
      <c r="A27" s="900"/>
      <c r="B27" s="590">
        <v>20</v>
      </c>
      <c r="C27" s="590" t="s">
        <v>874</v>
      </c>
      <c r="D27" s="588" t="s">
        <v>885</v>
      </c>
      <c r="E27" s="737" t="s">
        <v>1329</v>
      </c>
      <c r="F27" s="589" t="s">
        <v>876</v>
      </c>
      <c r="G27" s="726"/>
      <c r="H27" s="258"/>
      <c r="I27" s="258"/>
      <c r="J27" s="256"/>
      <c r="K27" s="257"/>
      <c r="L27" s="256"/>
      <c r="M27" s="256"/>
    </row>
    <row r="28" spans="1:18" s="659" customFormat="1">
      <c r="A28" s="900"/>
      <c r="B28" s="502">
        <v>20</v>
      </c>
      <c r="C28" s="502" t="s">
        <v>1323</v>
      </c>
      <c r="D28" s="503" t="s">
        <v>1332</v>
      </c>
      <c r="E28" s="738" t="s">
        <v>884</v>
      </c>
      <c r="F28" s="504" t="s">
        <v>882</v>
      </c>
      <c r="G28" s="726"/>
      <c r="H28" s="258"/>
      <c r="I28" s="258"/>
      <c r="J28" s="258"/>
      <c r="K28" s="257"/>
      <c r="L28" s="256"/>
      <c r="M28" s="256"/>
    </row>
    <row r="29" spans="1:18" s="659" customFormat="1">
      <c r="A29" s="900"/>
      <c r="B29" s="502">
        <v>20</v>
      </c>
      <c r="C29" s="502" t="s">
        <v>104</v>
      </c>
      <c r="D29" s="503" t="s">
        <v>1332</v>
      </c>
      <c r="E29" s="738" t="s">
        <v>886</v>
      </c>
      <c r="F29" s="504" t="s">
        <v>882</v>
      </c>
      <c r="G29" s="726"/>
      <c r="H29" s="258"/>
      <c r="I29" s="258"/>
      <c r="J29" s="258"/>
      <c r="K29" s="257"/>
      <c r="L29" s="256"/>
      <c r="M29" s="256"/>
    </row>
    <row r="30" spans="1:18" s="659" customFormat="1">
      <c r="A30" s="900"/>
      <c r="B30" s="502">
        <v>20</v>
      </c>
      <c r="C30" s="502" t="s">
        <v>844</v>
      </c>
      <c r="D30" s="503" t="s">
        <v>1332</v>
      </c>
      <c r="E30" s="738" t="s">
        <v>1326</v>
      </c>
      <c r="F30" s="504" t="s">
        <v>882</v>
      </c>
      <c r="G30" s="726"/>
      <c r="H30" s="258"/>
      <c r="I30" s="258"/>
      <c r="J30" s="258"/>
      <c r="K30" s="257"/>
      <c r="L30" s="256"/>
      <c r="M30" s="256"/>
    </row>
    <row r="31" spans="1:18" s="659" customFormat="1" ht="6.75" customHeight="1">
      <c r="A31" s="260"/>
      <c r="B31" s="264"/>
      <c r="C31" s="264"/>
      <c r="D31" s="263"/>
      <c r="E31" s="739"/>
      <c r="F31" s="265"/>
      <c r="G31" s="726"/>
      <c r="H31" s="256"/>
      <c r="I31" s="256"/>
      <c r="J31" s="256"/>
      <c r="K31" s="257"/>
      <c r="L31" s="256"/>
      <c r="M31" s="256"/>
      <c r="R31" s="735"/>
    </row>
    <row r="32" spans="1:18" s="659" customFormat="1" ht="15" customHeight="1">
      <c r="A32" s="897" t="s">
        <v>1333</v>
      </c>
      <c r="B32" s="898"/>
      <c r="C32" s="898"/>
      <c r="D32" s="898"/>
      <c r="E32" s="898"/>
      <c r="F32" s="899"/>
      <c r="G32" s="726"/>
      <c r="H32" s="258"/>
      <c r="I32" s="258"/>
      <c r="J32" s="258"/>
      <c r="K32" s="257"/>
      <c r="L32" s="256"/>
      <c r="M32" s="256"/>
    </row>
    <row r="33" spans="1:18" s="659" customFormat="1">
      <c r="A33" s="900" t="s">
        <v>1334</v>
      </c>
      <c r="B33" s="585" t="s">
        <v>874</v>
      </c>
      <c r="C33" s="585" t="s">
        <v>874</v>
      </c>
      <c r="D33" s="586" t="s">
        <v>1331</v>
      </c>
      <c r="E33" s="736" t="s">
        <v>1328</v>
      </c>
      <c r="F33" s="587" t="s">
        <v>876</v>
      </c>
      <c r="G33" s="726"/>
      <c r="H33" s="258"/>
      <c r="I33" s="258"/>
      <c r="J33" s="258"/>
      <c r="K33" s="257"/>
      <c r="L33" s="256"/>
      <c r="M33" s="256"/>
    </row>
    <row r="34" spans="1:18" s="659" customFormat="1">
      <c r="A34" s="900"/>
      <c r="B34" s="502">
        <v>10</v>
      </c>
      <c r="C34" s="502" t="s">
        <v>874</v>
      </c>
      <c r="D34" s="505" t="s">
        <v>877</v>
      </c>
      <c r="E34" s="741" t="s">
        <v>905</v>
      </c>
      <c r="F34" s="506" t="s">
        <v>882</v>
      </c>
      <c r="G34" s="726"/>
      <c r="H34" s="258"/>
      <c r="I34" s="258"/>
      <c r="J34" s="258"/>
      <c r="K34" s="257"/>
      <c r="L34" s="256"/>
      <c r="M34" s="256"/>
    </row>
    <row r="35" spans="1:18" s="659" customFormat="1">
      <c r="A35" s="900"/>
      <c r="B35" s="590">
        <v>20</v>
      </c>
      <c r="C35" s="590" t="s">
        <v>874</v>
      </c>
      <c r="D35" s="588" t="s">
        <v>885</v>
      </c>
      <c r="E35" s="737" t="s">
        <v>1329</v>
      </c>
      <c r="F35" s="589" t="s">
        <v>876</v>
      </c>
      <c r="G35" s="726"/>
      <c r="H35" s="258"/>
      <c r="I35" s="258"/>
      <c r="J35" s="258"/>
      <c r="K35" s="257"/>
      <c r="L35" s="256"/>
      <c r="M35" s="256"/>
    </row>
    <row r="36" spans="1:18" s="659" customFormat="1">
      <c r="A36" s="900"/>
      <c r="B36" s="502">
        <v>20</v>
      </c>
      <c r="C36" s="502" t="s">
        <v>1323</v>
      </c>
      <c r="D36" s="503" t="s">
        <v>1332</v>
      </c>
      <c r="E36" s="738" t="s">
        <v>884</v>
      </c>
      <c r="F36" s="504" t="s">
        <v>882</v>
      </c>
      <c r="G36" s="726"/>
      <c r="H36" s="258"/>
      <c r="I36" s="258"/>
      <c r="J36" s="258"/>
      <c r="K36" s="257"/>
      <c r="L36" s="256"/>
      <c r="M36" s="256"/>
    </row>
    <row r="37" spans="1:18" s="659" customFormat="1">
      <c r="A37" s="900"/>
      <c r="B37" s="502">
        <v>20</v>
      </c>
      <c r="C37" s="502" t="s">
        <v>104</v>
      </c>
      <c r="D37" s="503" t="s">
        <v>1332</v>
      </c>
      <c r="E37" s="738" t="s">
        <v>886</v>
      </c>
      <c r="F37" s="504" t="s">
        <v>882</v>
      </c>
      <c r="G37" s="726"/>
      <c r="H37" s="258"/>
      <c r="I37" s="258"/>
      <c r="J37" s="258"/>
      <c r="K37" s="257"/>
      <c r="L37" s="256"/>
      <c r="M37" s="256"/>
    </row>
    <row r="38" spans="1:18" s="659" customFormat="1">
      <c r="A38" s="900"/>
      <c r="B38" s="502">
        <v>20</v>
      </c>
      <c r="C38" s="502" t="s">
        <v>844</v>
      </c>
      <c r="D38" s="503" t="s">
        <v>1332</v>
      </c>
      <c r="E38" s="738" t="s">
        <v>1326</v>
      </c>
      <c r="F38" s="504" t="s">
        <v>882</v>
      </c>
      <c r="G38" s="726"/>
      <c r="H38" s="258"/>
      <c r="I38" s="258"/>
      <c r="J38" s="258"/>
      <c r="K38" s="257"/>
      <c r="L38" s="256"/>
      <c r="M38" s="256"/>
    </row>
    <row r="39" spans="1:18" s="659" customFormat="1" ht="6.75" customHeight="1">
      <c r="A39" s="260"/>
      <c r="B39" s="264"/>
      <c r="C39" s="264"/>
      <c r="D39" s="263"/>
      <c r="E39" s="739"/>
      <c r="F39" s="265"/>
      <c r="G39" s="726"/>
      <c r="H39" s="256"/>
      <c r="I39" s="256"/>
      <c r="J39" s="256"/>
      <c r="K39" s="257"/>
      <c r="L39" s="256"/>
      <c r="M39" s="256"/>
      <c r="R39" s="735"/>
    </row>
    <row r="40" spans="1:18" s="254" customFormat="1" ht="15" customHeight="1">
      <c r="A40" s="897" t="s">
        <v>1335</v>
      </c>
      <c r="B40" s="898"/>
      <c r="C40" s="898"/>
      <c r="D40" s="898"/>
      <c r="E40" s="898"/>
      <c r="F40" s="899"/>
      <c r="G40" s="726"/>
      <c r="H40" s="258"/>
      <c r="I40" s="259"/>
      <c r="J40" s="258"/>
      <c r="K40" s="257"/>
      <c r="L40" s="256"/>
      <c r="M40" s="256"/>
    </row>
    <row r="41" spans="1:18" s="659" customFormat="1" ht="26.25">
      <c r="A41" s="901" t="s">
        <v>1336</v>
      </c>
      <c r="B41" s="585" t="s">
        <v>874</v>
      </c>
      <c r="C41" s="585" t="s">
        <v>874</v>
      </c>
      <c r="D41" s="742" t="s">
        <v>1337</v>
      </c>
      <c r="E41" s="736" t="s">
        <v>1328</v>
      </c>
      <c r="F41" s="587" t="s">
        <v>876</v>
      </c>
      <c r="G41" s="726"/>
      <c r="H41" s="256"/>
      <c r="I41" s="256"/>
      <c r="J41" s="256"/>
      <c r="K41" s="257"/>
      <c r="L41" s="256"/>
      <c r="M41" s="256"/>
    </row>
    <row r="42" spans="1:18" s="254" customFormat="1">
      <c r="A42" s="901"/>
      <c r="B42" s="502">
        <v>10</v>
      </c>
      <c r="C42" s="502" t="s">
        <v>874</v>
      </c>
      <c r="D42" s="505" t="s">
        <v>877</v>
      </c>
      <c r="E42" s="741" t="s">
        <v>905</v>
      </c>
      <c r="F42" s="506" t="s">
        <v>882</v>
      </c>
      <c r="G42" s="726"/>
      <c r="H42" s="258"/>
      <c r="I42" s="258"/>
      <c r="J42" s="258"/>
      <c r="K42" s="257"/>
      <c r="L42" s="256"/>
      <c r="M42" s="256"/>
    </row>
    <row r="43" spans="1:18" s="659" customFormat="1">
      <c r="A43" s="901"/>
      <c r="B43" s="502">
        <v>20</v>
      </c>
      <c r="C43" s="502" t="s">
        <v>874</v>
      </c>
      <c r="D43" s="505" t="s">
        <v>885</v>
      </c>
      <c r="E43" s="741" t="s">
        <v>881</v>
      </c>
      <c r="F43" s="506" t="s">
        <v>882</v>
      </c>
      <c r="G43" s="726"/>
      <c r="H43" s="258"/>
      <c r="I43" s="258"/>
      <c r="J43" s="258"/>
      <c r="K43" s="257"/>
      <c r="L43" s="256"/>
      <c r="M43" s="256"/>
    </row>
    <row r="44" spans="1:18" s="659" customFormat="1" ht="6.75" customHeight="1">
      <c r="A44" s="260"/>
      <c r="B44" s="264"/>
      <c r="C44" s="264"/>
      <c r="D44" s="263"/>
      <c r="E44" s="739"/>
      <c r="F44" s="265"/>
      <c r="G44" s="726"/>
      <c r="H44" s="256"/>
      <c r="I44" s="256"/>
      <c r="J44" s="256"/>
      <c r="K44" s="257"/>
      <c r="L44" s="256"/>
      <c r="M44" s="256"/>
      <c r="R44" s="735"/>
    </row>
    <row r="45" spans="1:18" s="254" customFormat="1" ht="15.75" customHeight="1">
      <c r="A45" s="897" t="s">
        <v>1338</v>
      </c>
      <c r="B45" s="898"/>
      <c r="C45" s="898"/>
      <c r="D45" s="898"/>
      <c r="E45" s="898"/>
      <c r="F45" s="899"/>
      <c r="G45" s="726"/>
      <c r="H45" s="258"/>
      <c r="I45" s="259"/>
      <c r="J45" s="258"/>
      <c r="K45" s="257"/>
      <c r="L45" s="256"/>
      <c r="M45" s="256"/>
    </row>
    <row r="46" spans="1:18" s="659" customFormat="1" ht="39">
      <c r="A46" s="901" t="s">
        <v>893</v>
      </c>
      <c r="B46" s="585" t="s">
        <v>874</v>
      </c>
      <c r="C46" s="585" t="s">
        <v>874</v>
      </c>
      <c r="D46" s="742" t="s">
        <v>1339</v>
      </c>
      <c r="E46" s="736" t="s">
        <v>1328</v>
      </c>
      <c r="F46" s="587" t="s">
        <v>876</v>
      </c>
      <c r="G46" s="726"/>
      <c r="H46" s="256"/>
      <c r="I46" s="256"/>
      <c r="J46" s="256"/>
      <c r="K46" s="257"/>
      <c r="L46" s="256"/>
      <c r="M46" s="256"/>
    </row>
    <row r="47" spans="1:18" s="659" customFormat="1">
      <c r="A47" s="901"/>
      <c r="B47" s="502">
        <v>10</v>
      </c>
      <c r="C47" s="502" t="s">
        <v>874</v>
      </c>
      <c r="D47" s="505" t="s">
        <v>877</v>
      </c>
      <c r="E47" s="741" t="s">
        <v>905</v>
      </c>
      <c r="F47" s="506" t="s">
        <v>882</v>
      </c>
      <c r="G47" s="726"/>
      <c r="H47" s="258"/>
      <c r="I47" s="258"/>
      <c r="J47" s="258"/>
      <c r="K47" s="257"/>
      <c r="L47" s="256"/>
      <c r="M47" s="256"/>
    </row>
    <row r="48" spans="1:18" s="659" customFormat="1">
      <c r="A48" s="901"/>
      <c r="B48" s="502">
        <v>20</v>
      </c>
      <c r="C48" s="502" t="s">
        <v>874</v>
      </c>
      <c r="D48" s="505" t="s">
        <v>885</v>
      </c>
      <c r="E48" s="741" t="s">
        <v>881</v>
      </c>
      <c r="F48" s="506" t="s">
        <v>882</v>
      </c>
      <c r="G48" s="726"/>
      <c r="H48" s="258"/>
      <c r="I48" s="258"/>
      <c r="J48" s="258"/>
      <c r="K48" s="257"/>
      <c r="L48" s="256"/>
      <c r="M48" s="256"/>
    </row>
    <row r="49" spans="1:13" s="659" customFormat="1" ht="15.75" thickBot="1">
      <c r="A49" s="266"/>
      <c r="B49" s="267"/>
      <c r="C49" s="268"/>
      <c r="D49" s="269"/>
      <c r="E49" s="743"/>
      <c r="F49" s="270"/>
      <c r="G49" s="726"/>
      <c r="H49" s="258"/>
      <c r="I49" s="259"/>
      <c r="J49" s="258"/>
      <c r="K49" s="257"/>
      <c r="L49" s="256"/>
      <c r="M49" s="256"/>
    </row>
    <row r="50" spans="1:13" s="659" customFormat="1" ht="8.25" customHeight="1">
      <c r="A50" s="271"/>
      <c r="B50" s="261"/>
      <c r="C50" s="262"/>
      <c r="D50" s="263"/>
      <c r="E50" s="739"/>
      <c r="F50" s="264"/>
      <c r="G50" s="726"/>
      <c r="H50" s="258"/>
      <c r="I50" s="259"/>
      <c r="J50" s="258"/>
      <c r="K50" s="257"/>
      <c r="L50" s="256"/>
      <c r="M50" s="256"/>
    </row>
    <row r="51" spans="1:13" s="659" customFormat="1" hidden="1">
      <c r="A51" s="724"/>
      <c r="B51" s="259"/>
      <c r="C51" s="258"/>
      <c r="D51" s="257"/>
      <c r="E51" s="744"/>
      <c r="F51" s="256"/>
      <c r="G51" s="726"/>
      <c r="H51" s="258"/>
      <c r="I51" s="259"/>
      <c r="J51" s="258"/>
      <c r="K51" s="257"/>
      <c r="L51" s="256"/>
      <c r="M51" s="256"/>
    </row>
    <row r="52" spans="1:13" s="659" customFormat="1" hidden="1">
      <c r="A52" s="724"/>
      <c r="B52" s="259"/>
      <c r="C52" s="258"/>
      <c r="D52" s="257"/>
      <c r="E52" s="744"/>
      <c r="F52" s="256"/>
      <c r="G52" s="726"/>
      <c r="H52" s="724"/>
      <c r="I52" s="259"/>
      <c r="J52" s="258"/>
      <c r="K52" s="257"/>
      <c r="L52" s="256"/>
      <c r="M52" s="256"/>
    </row>
    <row r="53" spans="1:13" s="659" customFormat="1">
      <c r="E53" s="745"/>
    </row>
    <row r="54" spans="1:13" s="659" customFormat="1" ht="15.75" thickBot="1">
      <c r="A54" s="272" t="s">
        <v>894</v>
      </c>
      <c r="B54" s="18"/>
      <c r="C54" s="18"/>
      <c r="D54" s="18"/>
      <c r="E54" s="746"/>
      <c r="F54" s="18"/>
      <c r="G54" s="18"/>
      <c r="H54" s="273"/>
      <c r="I54" s="18"/>
      <c r="J54" s="18"/>
      <c r="K54" s="18"/>
      <c r="L54" s="18"/>
      <c r="M54" s="18"/>
    </row>
    <row r="55" spans="1:13" s="659" customFormat="1">
      <c r="A55" s="902" t="s">
        <v>895</v>
      </c>
      <c r="B55" s="903"/>
      <c r="C55" s="903"/>
      <c r="D55" s="903"/>
      <c r="E55" s="903"/>
      <c r="F55" s="903"/>
      <c r="G55" s="903"/>
      <c r="H55" s="903"/>
      <c r="I55" s="903"/>
      <c r="J55" s="903"/>
      <c r="K55" s="903"/>
      <c r="L55" s="903"/>
      <c r="M55" s="904"/>
    </row>
    <row r="56" spans="1:13" s="659" customFormat="1">
      <c r="A56" s="729"/>
      <c r="B56" s="730"/>
      <c r="C56" s="730"/>
      <c r="D56" s="730"/>
      <c r="E56" s="747"/>
      <c r="F56" s="730"/>
      <c r="G56" s="730"/>
      <c r="H56" s="730"/>
      <c r="I56" s="730"/>
      <c r="J56" s="730"/>
      <c r="K56" s="730"/>
      <c r="L56" s="730"/>
      <c r="M56" s="731"/>
    </row>
    <row r="57" spans="1:13" s="659" customFormat="1">
      <c r="A57" s="905" t="s">
        <v>896</v>
      </c>
      <c r="B57" s="906"/>
      <c r="C57" s="906"/>
      <c r="D57" s="906"/>
      <c r="E57" s="906"/>
      <c r="F57" s="906"/>
      <c r="G57" s="18"/>
      <c r="H57" s="906" t="s">
        <v>91</v>
      </c>
      <c r="I57" s="906"/>
      <c r="J57" s="906"/>
      <c r="K57" s="906"/>
      <c r="L57" s="906"/>
      <c r="M57" s="907"/>
    </row>
    <row r="58" spans="1:13" s="659" customFormat="1">
      <c r="A58" s="274"/>
      <c r="B58" s="18"/>
      <c r="C58" s="18"/>
      <c r="D58" s="18"/>
      <c r="E58" s="746"/>
      <c r="F58" s="18"/>
      <c r="G58" s="18"/>
      <c r="H58" s="733"/>
      <c r="I58" s="733"/>
      <c r="J58" s="733"/>
      <c r="K58" s="733"/>
      <c r="L58" s="733"/>
      <c r="M58" s="275"/>
    </row>
    <row r="59" spans="1:13" s="659" customFormat="1">
      <c r="A59" s="728" t="s">
        <v>868</v>
      </c>
      <c r="B59" s="727" t="s">
        <v>869</v>
      </c>
      <c r="C59" s="727" t="s">
        <v>870</v>
      </c>
      <c r="D59" s="908" t="s">
        <v>871</v>
      </c>
      <c r="E59" s="908"/>
      <c r="F59" s="727"/>
      <c r="G59" s="18"/>
      <c r="H59" s="727" t="s">
        <v>868</v>
      </c>
      <c r="I59" s="727" t="s">
        <v>869</v>
      </c>
      <c r="J59" s="727" t="s">
        <v>870</v>
      </c>
      <c r="K59" s="908" t="s">
        <v>871</v>
      </c>
      <c r="L59" s="908"/>
      <c r="M59" s="732"/>
    </row>
    <row r="60" spans="1:13" s="659" customFormat="1" ht="9.75" customHeight="1">
      <c r="A60" s="729"/>
      <c r="B60" s="730"/>
      <c r="C60" s="730"/>
      <c r="D60" s="730"/>
      <c r="E60" s="747"/>
      <c r="F60" s="730"/>
      <c r="G60" s="18"/>
      <c r="H60" s="730"/>
      <c r="I60" s="730"/>
      <c r="J60" s="730"/>
      <c r="K60" s="730"/>
      <c r="L60" s="730"/>
      <c r="M60" s="731"/>
    </row>
    <row r="61" spans="1:13" s="659" customFormat="1">
      <c r="A61" s="905" t="s">
        <v>897</v>
      </c>
      <c r="B61" s="906"/>
      <c r="C61" s="906"/>
      <c r="D61" s="906"/>
      <c r="E61" s="906"/>
      <c r="F61" s="906"/>
      <c r="G61" s="18"/>
      <c r="H61" s="906" t="s">
        <v>897</v>
      </c>
      <c r="I61" s="906"/>
      <c r="J61" s="906"/>
      <c r="K61" s="906"/>
      <c r="L61" s="906"/>
      <c r="M61" s="907"/>
    </row>
    <row r="62" spans="1:13" s="659" customFormat="1" ht="7.5" customHeight="1">
      <c r="A62" s="729"/>
      <c r="B62" s="730"/>
      <c r="C62" s="730"/>
      <c r="D62" s="730"/>
      <c r="E62" s="747"/>
      <c r="F62" s="730"/>
      <c r="G62" s="18"/>
      <c r="H62" s="730"/>
      <c r="I62" s="730"/>
      <c r="J62" s="730"/>
      <c r="K62" s="730"/>
      <c r="L62" s="730"/>
      <c r="M62" s="731"/>
    </row>
    <row r="63" spans="1:13" s="659" customFormat="1">
      <c r="A63" s="276" t="s">
        <v>873</v>
      </c>
      <c r="B63" s="591">
        <v>12</v>
      </c>
      <c r="C63" s="592" t="s">
        <v>874</v>
      </c>
      <c r="D63" s="909" t="s">
        <v>898</v>
      </c>
      <c r="E63" s="910"/>
      <c r="F63" s="593"/>
      <c r="G63" s="18"/>
      <c r="H63" s="277" t="s">
        <v>899</v>
      </c>
      <c r="I63" s="592" t="s">
        <v>874</v>
      </c>
      <c r="J63" s="592" t="s">
        <v>874</v>
      </c>
      <c r="K63" s="909" t="s">
        <v>900</v>
      </c>
      <c r="L63" s="910"/>
      <c r="M63" s="594"/>
    </row>
    <row r="64" spans="1:13" s="659" customFormat="1" ht="15.75" thickBot="1">
      <c r="A64" s="278"/>
      <c r="B64" s="268"/>
      <c r="C64" s="279"/>
      <c r="D64" s="280"/>
      <c r="E64" s="748"/>
      <c r="F64" s="279"/>
      <c r="G64" s="280"/>
      <c r="H64" s="281"/>
      <c r="I64" s="279"/>
      <c r="J64" s="279"/>
      <c r="K64" s="280"/>
      <c r="L64" s="279"/>
      <c r="M64" s="282"/>
    </row>
    <row r="65" spans="1:13" s="659" customFormat="1">
      <c r="A65" s="272"/>
      <c r="B65" s="262"/>
      <c r="C65" s="283"/>
      <c r="D65" s="12"/>
      <c r="E65" s="749"/>
      <c r="F65" s="283"/>
      <c r="G65" s="12"/>
      <c r="H65" s="272"/>
      <c r="I65" s="283"/>
      <c r="J65" s="283"/>
      <c r="K65" s="12"/>
      <c r="L65" s="283"/>
      <c r="M65" s="283"/>
    </row>
    <row r="66" spans="1:13" s="659" customFormat="1" ht="10.5" customHeight="1">
      <c r="A66" s="272"/>
      <c r="B66" s="262"/>
      <c r="C66" s="283"/>
      <c r="D66" s="12"/>
      <c r="E66" s="749"/>
      <c r="F66" s="283"/>
      <c r="G66" s="12"/>
      <c r="H66" s="272"/>
      <c r="I66" s="283"/>
      <c r="J66" s="283"/>
      <c r="K66" s="12"/>
      <c r="L66" s="283"/>
      <c r="M66" s="283"/>
    </row>
    <row r="67" spans="1:13" s="659" customFormat="1" ht="15.75" thickBot="1">
      <c r="A67" s="272" t="s">
        <v>901</v>
      </c>
      <c r="B67" s="262"/>
      <c r="C67" s="283"/>
      <c r="D67" s="12"/>
      <c r="E67" s="749"/>
      <c r="F67" s="283"/>
      <c r="G67" s="12"/>
      <c r="H67" s="272"/>
      <c r="I67" s="283"/>
      <c r="J67" s="283"/>
      <c r="K67" s="12"/>
      <c r="L67" s="283"/>
      <c r="M67" s="283"/>
    </row>
    <row r="68" spans="1:13" s="659" customFormat="1">
      <c r="A68" s="902" t="s">
        <v>902</v>
      </c>
      <c r="B68" s="903"/>
      <c r="C68" s="903"/>
      <c r="D68" s="903"/>
      <c r="E68" s="903"/>
      <c r="F68" s="903"/>
      <c r="G68" s="903"/>
      <c r="H68" s="903"/>
      <c r="I68" s="903"/>
      <c r="J68" s="903"/>
      <c r="K68" s="903"/>
      <c r="L68" s="903"/>
      <c r="M68" s="904"/>
    </row>
    <row r="69" spans="1:13" s="659" customFormat="1">
      <c r="A69" s="729"/>
      <c r="B69" s="730"/>
      <c r="C69" s="730"/>
      <c r="D69" s="730"/>
      <c r="E69" s="747"/>
      <c r="F69" s="730"/>
      <c r="G69" s="730"/>
      <c r="H69" s="730"/>
      <c r="I69" s="730"/>
      <c r="J69" s="730"/>
      <c r="K69" s="730"/>
      <c r="L69" s="730"/>
      <c r="M69" s="731"/>
    </row>
    <row r="70" spans="1:13" s="659" customFormat="1">
      <c r="A70" s="274"/>
      <c r="B70" s="18"/>
      <c r="C70" s="18"/>
      <c r="D70" s="18"/>
      <c r="E70" s="746"/>
      <c r="F70" s="18"/>
      <c r="G70" s="18"/>
      <c r="H70" s="908" t="s">
        <v>91</v>
      </c>
      <c r="I70" s="908"/>
      <c r="J70" s="908"/>
      <c r="K70" s="908"/>
      <c r="L70" s="908"/>
      <c r="M70" s="732"/>
    </row>
    <row r="71" spans="1:13" s="659" customFormat="1">
      <c r="A71" s="274"/>
      <c r="B71" s="18"/>
      <c r="C71" s="18"/>
      <c r="D71" s="18"/>
      <c r="E71" s="746"/>
      <c r="F71" s="18"/>
      <c r="G71" s="18"/>
      <c r="H71" s="912"/>
      <c r="I71" s="912"/>
      <c r="J71" s="912"/>
      <c r="K71" s="912"/>
      <c r="L71" s="912"/>
      <c r="M71" s="275"/>
    </row>
    <row r="72" spans="1:13" s="659" customFormat="1">
      <c r="A72" s="274"/>
      <c r="B72" s="18"/>
      <c r="C72" s="18"/>
      <c r="D72" s="18"/>
      <c r="E72" s="746"/>
      <c r="F72" s="18"/>
      <c r="G72" s="18"/>
      <c r="H72" s="727" t="s">
        <v>868</v>
      </c>
      <c r="I72" s="727" t="s">
        <v>869</v>
      </c>
      <c r="J72" s="727" t="s">
        <v>870</v>
      </c>
      <c r="K72" s="727" t="s">
        <v>871</v>
      </c>
      <c r="L72" s="908" t="s">
        <v>872</v>
      </c>
      <c r="M72" s="913"/>
    </row>
    <row r="73" spans="1:13" s="659" customFormat="1" ht="8.25" customHeight="1">
      <c r="A73" s="729"/>
      <c r="B73" s="730"/>
      <c r="C73" s="730"/>
      <c r="D73" s="730"/>
      <c r="E73" s="747"/>
      <c r="F73" s="730"/>
      <c r="G73" s="18"/>
      <c r="H73" s="730"/>
      <c r="I73" s="730"/>
      <c r="J73" s="730"/>
      <c r="K73" s="730"/>
      <c r="L73" s="730"/>
      <c r="M73" s="731"/>
    </row>
    <row r="74" spans="1:13" s="659" customFormat="1">
      <c r="A74" s="284"/>
      <c r="B74" s="285"/>
      <c r="C74" s="285"/>
      <c r="D74" s="285"/>
      <c r="E74" s="750"/>
      <c r="F74" s="285"/>
      <c r="G74" s="18"/>
      <c r="H74" s="906" t="s">
        <v>897</v>
      </c>
      <c r="I74" s="906"/>
      <c r="J74" s="906"/>
      <c r="K74" s="906"/>
      <c r="L74" s="906"/>
      <c r="M74" s="731"/>
    </row>
    <row r="75" spans="1:13" s="659" customFormat="1">
      <c r="A75" s="274"/>
      <c r="B75" s="18"/>
      <c r="C75" s="18"/>
      <c r="D75" s="18"/>
      <c r="E75" s="746"/>
      <c r="F75" s="18"/>
      <c r="G75" s="18"/>
      <c r="H75" s="900" t="s">
        <v>899</v>
      </c>
      <c r="I75" s="585" t="s">
        <v>874</v>
      </c>
      <c r="J75" s="585" t="s">
        <v>874</v>
      </c>
      <c r="K75" s="586" t="s">
        <v>903</v>
      </c>
      <c r="L75" s="595" t="s">
        <v>904</v>
      </c>
      <c r="M75" s="587" t="s">
        <v>876</v>
      </c>
    </row>
    <row r="76" spans="1:13" s="659" customFormat="1">
      <c r="A76" s="274"/>
      <c r="B76" s="18"/>
      <c r="C76" s="18"/>
      <c r="D76" s="18"/>
      <c r="E76" s="746"/>
      <c r="F76" s="18"/>
      <c r="G76" s="18"/>
      <c r="H76" s="900"/>
      <c r="I76" s="502" t="s">
        <v>879</v>
      </c>
      <c r="J76" s="502" t="s">
        <v>874</v>
      </c>
      <c r="K76" s="503" t="s">
        <v>900</v>
      </c>
      <c r="L76" s="507" t="s">
        <v>905</v>
      </c>
      <c r="M76" s="504" t="s">
        <v>882</v>
      </c>
    </row>
    <row r="77" spans="1:13" s="659" customFormat="1">
      <c r="A77" s="274"/>
      <c r="B77" s="18"/>
      <c r="C77" s="18"/>
      <c r="D77" s="18"/>
      <c r="E77" s="746"/>
      <c r="F77" s="18"/>
      <c r="G77" s="18"/>
      <c r="H77" s="900"/>
      <c r="I77" s="502" t="s">
        <v>906</v>
      </c>
      <c r="J77" s="502" t="s">
        <v>874</v>
      </c>
      <c r="K77" s="503" t="s">
        <v>907</v>
      </c>
      <c r="L77" s="507" t="s">
        <v>881</v>
      </c>
      <c r="M77" s="504" t="s">
        <v>882</v>
      </c>
    </row>
    <row r="78" spans="1:13" s="659" customFormat="1">
      <c r="A78" s="274"/>
      <c r="B78" s="18"/>
      <c r="C78" s="18"/>
      <c r="D78" s="18"/>
      <c r="E78" s="746"/>
      <c r="F78" s="18"/>
      <c r="G78" s="18"/>
      <c r="H78" s="900"/>
      <c r="I78" s="502" t="s">
        <v>908</v>
      </c>
      <c r="J78" s="502" t="s">
        <v>874</v>
      </c>
      <c r="K78" s="508" t="s">
        <v>909</v>
      </c>
      <c r="L78" s="509" t="s">
        <v>884</v>
      </c>
      <c r="M78" s="510" t="s">
        <v>882</v>
      </c>
    </row>
    <row r="79" spans="1:13" s="659" customFormat="1">
      <c r="A79" s="286"/>
      <c r="B79" s="287"/>
      <c r="C79" s="287"/>
      <c r="D79" s="287"/>
      <c r="E79" s="751"/>
      <c r="F79" s="287"/>
      <c r="G79" s="18"/>
      <c r="H79" s="906" t="s">
        <v>910</v>
      </c>
      <c r="I79" s="906"/>
      <c r="J79" s="906"/>
      <c r="K79" s="906"/>
      <c r="L79" s="906"/>
      <c r="M79" s="731"/>
    </row>
    <row r="80" spans="1:13" s="659" customFormat="1">
      <c r="A80" s="274"/>
      <c r="B80" s="18"/>
      <c r="C80" s="18"/>
      <c r="D80" s="18"/>
      <c r="E80" s="746"/>
      <c r="F80" s="18"/>
      <c r="G80" s="18"/>
      <c r="H80" s="900" t="s">
        <v>911</v>
      </c>
      <c r="I80" s="585" t="s">
        <v>874</v>
      </c>
      <c r="J80" s="585" t="s">
        <v>874</v>
      </c>
      <c r="K80" s="586" t="s">
        <v>912</v>
      </c>
      <c r="L80" s="595" t="s">
        <v>913</v>
      </c>
      <c r="M80" s="587" t="s">
        <v>876</v>
      </c>
    </row>
    <row r="81" spans="1:13" s="659" customFormat="1">
      <c r="A81" s="274"/>
      <c r="B81" s="18"/>
      <c r="C81" s="18"/>
      <c r="D81" s="18"/>
      <c r="E81" s="746"/>
      <c r="F81" s="18"/>
      <c r="G81" s="18"/>
      <c r="H81" s="900"/>
      <c r="I81" s="590" t="s">
        <v>82</v>
      </c>
      <c r="J81" s="590" t="s">
        <v>874</v>
      </c>
      <c r="K81" s="588" t="s">
        <v>914</v>
      </c>
      <c r="L81" s="596" t="s">
        <v>915</v>
      </c>
      <c r="M81" s="589" t="s">
        <v>876</v>
      </c>
    </row>
    <row r="82" spans="1:13" s="659" customFormat="1">
      <c r="A82" s="274"/>
      <c r="B82" s="18"/>
      <c r="C82" s="18"/>
      <c r="D82" s="18"/>
      <c r="E82" s="746"/>
      <c r="F82" s="18"/>
      <c r="G82" s="18"/>
      <c r="H82" s="900"/>
      <c r="I82" s="502" t="s">
        <v>82</v>
      </c>
      <c r="J82" s="502" t="s">
        <v>879</v>
      </c>
      <c r="K82" s="503" t="s">
        <v>900</v>
      </c>
      <c r="L82" s="507" t="s">
        <v>888</v>
      </c>
      <c r="M82" s="504" t="s">
        <v>882</v>
      </c>
    </row>
    <row r="83" spans="1:13" s="659" customFormat="1">
      <c r="A83" s="274"/>
      <c r="B83" s="18"/>
      <c r="C83" s="18"/>
      <c r="D83" s="18"/>
      <c r="E83" s="746"/>
      <c r="F83" s="18"/>
      <c r="G83" s="18"/>
      <c r="H83" s="900"/>
      <c r="I83" s="502" t="s">
        <v>82</v>
      </c>
      <c r="J83" s="502" t="s">
        <v>906</v>
      </c>
      <c r="K83" s="503" t="s">
        <v>907</v>
      </c>
      <c r="L83" s="507" t="s">
        <v>889</v>
      </c>
      <c r="M83" s="504" t="s">
        <v>882</v>
      </c>
    </row>
    <row r="84" spans="1:13" s="659" customFormat="1">
      <c r="A84" s="274"/>
      <c r="B84" s="18"/>
      <c r="C84" s="18"/>
      <c r="D84" s="18"/>
      <c r="E84" s="752"/>
      <c r="F84" s="18"/>
      <c r="G84" s="18"/>
      <c r="H84" s="900"/>
      <c r="I84" s="502" t="s">
        <v>82</v>
      </c>
      <c r="J84" s="502" t="s">
        <v>908</v>
      </c>
      <c r="K84" s="508" t="s">
        <v>909</v>
      </c>
      <c r="L84" s="509" t="s">
        <v>916</v>
      </c>
      <c r="M84" s="510" t="s">
        <v>882</v>
      </c>
    </row>
    <row r="85" spans="1:13" s="659" customFormat="1">
      <c r="A85" s="288"/>
      <c r="B85" s="12"/>
      <c r="C85" s="283"/>
      <c r="D85" s="289"/>
      <c r="E85" s="753"/>
      <c r="F85" s="290"/>
      <c r="G85" s="18"/>
      <c r="H85" s="900"/>
      <c r="I85" s="590" t="s">
        <v>83</v>
      </c>
      <c r="J85" s="590" t="s">
        <v>874</v>
      </c>
      <c r="K85" s="588" t="s">
        <v>914</v>
      </c>
      <c r="L85" s="596" t="s">
        <v>1340</v>
      </c>
      <c r="M85" s="589" t="s">
        <v>876</v>
      </c>
    </row>
    <row r="86" spans="1:13" s="659" customFormat="1">
      <c r="A86" s="288"/>
      <c r="B86" s="283"/>
      <c r="C86" s="283"/>
      <c r="D86" s="12"/>
      <c r="E86" s="749"/>
      <c r="F86" s="283"/>
      <c r="G86" s="18"/>
      <c r="H86" s="900"/>
      <c r="I86" s="502" t="s">
        <v>83</v>
      </c>
      <c r="J86" s="502" t="s">
        <v>879</v>
      </c>
      <c r="K86" s="503" t="s">
        <v>900</v>
      </c>
      <c r="L86" s="507" t="s">
        <v>891</v>
      </c>
      <c r="M86" s="504" t="s">
        <v>882</v>
      </c>
    </row>
    <row r="87" spans="1:13" s="659" customFormat="1">
      <c r="A87" s="288"/>
      <c r="B87" s="283"/>
      <c r="C87" s="283"/>
      <c r="D87" s="12"/>
      <c r="E87" s="749"/>
      <c r="F87" s="283"/>
      <c r="G87" s="18"/>
      <c r="H87" s="900"/>
      <c r="I87" s="502" t="s">
        <v>83</v>
      </c>
      <c r="J87" s="502" t="s">
        <v>906</v>
      </c>
      <c r="K87" s="503" t="s">
        <v>907</v>
      </c>
      <c r="L87" s="507" t="s">
        <v>917</v>
      </c>
      <c r="M87" s="504" t="s">
        <v>882</v>
      </c>
    </row>
    <row r="88" spans="1:13" s="659" customFormat="1">
      <c r="A88" s="288"/>
      <c r="B88" s="283"/>
      <c r="C88" s="283"/>
      <c r="D88" s="12"/>
      <c r="E88" s="749"/>
      <c r="F88" s="283"/>
      <c r="G88" s="18"/>
      <c r="H88" s="900"/>
      <c r="I88" s="502" t="s">
        <v>83</v>
      </c>
      <c r="J88" s="502" t="s">
        <v>908</v>
      </c>
      <c r="K88" s="508" t="s">
        <v>909</v>
      </c>
      <c r="L88" s="509" t="s">
        <v>892</v>
      </c>
      <c r="M88" s="510" t="s">
        <v>882</v>
      </c>
    </row>
    <row r="89" spans="1:13" s="659" customFormat="1">
      <c r="A89" s="288"/>
      <c r="B89" s="289"/>
      <c r="C89" s="12"/>
      <c r="D89" s="12"/>
      <c r="E89" s="749"/>
      <c r="F89" s="283"/>
      <c r="G89" s="18"/>
      <c r="H89" s="900"/>
      <c r="I89" s="291" t="s">
        <v>844</v>
      </c>
      <c r="J89" s="292"/>
      <c r="K89" s="292"/>
      <c r="L89" s="293" t="s">
        <v>100</v>
      </c>
      <c r="M89" s="294"/>
    </row>
    <row r="90" spans="1:13" s="659" customFormat="1" ht="7.5" customHeight="1" thickBot="1">
      <c r="A90" s="295"/>
      <c r="B90" s="296"/>
      <c r="C90" s="296"/>
      <c r="D90" s="296"/>
      <c r="E90" s="754"/>
      <c r="F90" s="296"/>
      <c r="G90" s="296"/>
      <c r="H90" s="296"/>
      <c r="I90" s="296"/>
      <c r="J90" s="296"/>
      <c r="K90" s="296"/>
      <c r="L90" s="296"/>
      <c r="M90" s="297"/>
    </row>
    <row r="91" spans="1:13" s="659" customFormat="1" ht="9" customHeight="1">
      <c r="E91" s="745"/>
    </row>
    <row r="92" spans="1:13" s="659" customFormat="1">
      <c r="A92" s="298" t="s">
        <v>813</v>
      </c>
      <c r="B92" s="674"/>
      <c r="C92" s="674"/>
      <c r="D92" s="674"/>
      <c r="E92" s="745"/>
    </row>
    <row r="93" spans="1:13" s="659" customFormat="1">
      <c r="A93" s="299" t="s">
        <v>918</v>
      </c>
      <c r="E93" s="745"/>
    </row>
    <row r="94" spans="1:13" s="659" customFormat="1">
      <c r="A94" s="299" t="s">
        <v>919</v>
      </c>
      <c r="E94" s="745"/>
    </row>
    <row r="95" spans="1:13" s="659" customFormat="1">
      <c r="A95" s="299" t="s">
        <v>920</v>
      </c>
      <c r="E95" s="745"/>
    </row>
    <row r="96" spans="1:13" s="659" customFormat="1" ht="10.5" customHeight="1">
      <c r="A96" s="300"/>
      <c r="E96" s="745"/>
    </row>
    <row r="97" spans="1:13" s="254" customFormat="1">
      <c r="A97" s="301" t="s">
        <v>921</v>
      </c>
      <c r="B97" s="674"/>
      <c r="C97" s="674"/>
      <c r="D97" s="674"/>
      <c r="E97" s="745"/>
      <c r="F97" s="659"/>
      <c r="G97" s="659"/>
      <c r="H97" s="659"/>
      <c r="I97" s="659"/>
      <c r="J97" s="659"/>
      <c r="K97" s="659"/>
      <c r="L97" s="659"/>
      <c r="M97" s="659"/>
    </row>
    <row r="98" spans="1:13" s="659" customFormat="1" ht="15" customHeight="1">
      <c r="A98" s="911" t="s">
        <v>922</v>
      </c>
      <c r="B98" s="911"/>
      <c r="C98" s="911"/>
      <c r="D98" s="911"/>
      <c r="E98" s="911"/>
      <c r="F98" s="911"/>
      <c r="G98" s="911"/>
      <c r="H98" s="911"/>
      <c r="I98" s="911"/>
      <c r="J98" s="911"/>
      <c r="K98" s="911"/>
      <c r="L98" s="911"/>
      <c r="M98" s="302"/>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printOptions horizontalCentered="1"/>
  <pageMargins left="0.70866141732283472" right="0.70866141732283472" top="0.35433070866141736" bottom="0.15748031496062992" header="0.31496062992125984" footer="0.31496062992125984"/>
  <pageSetup paperSize="9" scale="8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19"/>
  <sheetViews>
    <sheetView showGridLines="0" topLeftCell="A7" workbookViewId="0">
      <selection activeCell="B25" sqref="B24:C25"/>
    </sheetView>
  </sheetViews>
  <sheetFormatPr defaultColWidth="8.85546875" defaultRowHeight="15"/>
  <cols>
    <col min="1" max="1" width="8.85546875" style="309"/>
    <col min="2" max="2" width="55.42578125" style="656" customWidth="1"/>
    <col min="3" max="3" width="18.85546875" style="656" customWidth="1"/>
    <col min="4" max="16384" width="8.85546875" style="656"/>
  </cols>
  <sheetData>
    <row r="1" spans="1:4">
      <c r="A1" s="807" t="s">
        <v>867</v>
      </c>
      <c r="B1" s="807"/>
      <c r="C1" s="807"/>
    </row>
    <row r="2" spans="1:4">
      <c r="A2" s="807" t="s">
        <v>1307</v>
      </c>
      <c r="B2" s="807"/>
      <c r="C2" s="807"/>
    </row>
    <row r="3" spans="1:4">
      <c r="C3" s="716" t="s">
        <v>851</v>
      </c>
    </row>
    <row r="4" spans="1:4" ht="54" customHeight="1">
      <c r="A4" s="705" t="s">
        <v>1311</v>
      </c>
      <c r="B4" s="705" t="s">
        <v>314</v>
      </c>
      <c r="C4" s="706" t="s">
        <v>1308</v>
      </c>
    </row>
    <row r="5" spans="1:4" ht="6" customHeight="1">
      <c r="A5" s="714"/>
      <c r="B5" s="714"/>
      <c r="C5" s="715"/>
      <c r="D5" s="13"/>
    </row>
    <row r="6" spans="1:4">
      <c r="A6" s="709" t="s">
        <v>1315</v>
      </c>
      <c r="B6" s="708"/>
      <c r="C6" s="711"/>
    </row>
    <row r="7" spans="1:4">
      <c r="A7" s="305"/>
      <c r="B7" s="304"/>
      <c r="C7" s="712"/>
    </row>
    <row r="8" spans="1:4">
      <c r="A8" s="305"/>
      <c r="B8" s="304"/>
      <c r="C8" s="712"/>
    </row>
    <row r="9" spans="1:4">
      <c r="A9" s="305"/>
      <c r="B9" s="304"/>
      <c r="C9" s="712"/>
    </row>
    <row r="10" spans="1:4">
      <c r="A10" s="305"/>
      <c r="B10" s="304"/>
      <c r="C10" s="712"/>
    </row>
    <row r="11" spans="1:4">
      <c r="A11" s="710" t="s">
        <v>1312</v>
      </c>
      <c r="B11" s="708"/>
      <c r="C11" s="711"/>
    </row>
    <row r="12" spans="1:4">
      <c r="A12" s="305"/>
      <c r="B12" s="304"/>
      <c r="C12" s="712"/>
    </row>
    <row r="13" spans="1:4">
      <c r="A13" s="305"/>
      <c r="B13" s="304"/>
      <c r="C13" s="712"/>
    </row>
    <row r="14" spans="1:4">
      <c r="A14" s="306"/>
      <c r="B14" s="192"/>
      <c r="C14" s="712"/>
    </row>
    <row r="15" spans="1:4" ht="25.5">
      <c r="A15" s="914" t="s">
        <v>1310</v>
      </c>
      <c r="B15" s="914"/>
      <c r="C15" s="713" t="s">
        <v>1318</v>
      </c>
    </row>
    <row r="16" spans="1:4">
      <c r="A16" s="308"/>
      <c r="B16" s="13"/>
    </row>
    <row r="17" spans="1:2">
      <c r="A17" s="707" t="s">
        <v>1314</v>
      </c>
      <c r="B17" s="13"/>
    </row>
    <row r="18" spans="1:2">
      <c r="A18" s="707" t="s">
        <v>1313</v>
      </c>
      <c r="B18" s="13"/>
    </row>
    <row r="19" spans="1:2">
      <c r="A19" s="308"/>
      <c r="B19" s="13"/>
    </row>
  </sheetData>
  <mergeCells count="3">
    <mergeCell ref="A15:B15"/>
    <mergeCell ref="A1:C1"/>
    <mergeCell ref="A2:C2"/>
  </mergeCell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X129"/>
  <sheetViews>
    <sheetView showGridLines="0" workbookViewId="0">
      <selection activeCell="K85" sqref="K85"/>
    </sheetView>
  </sheetViews>
  <sheetFormatPr defaultRowHeight="12.75"/>
  <cols>
    <col min="1" max="1" width="5.28515625" style="212" customWidth="1"/>
    <col min="2" max="2" width="6.28515625" style="212" customWidth="1"/>
    <col min="3" max="12" width="4.42578125" style="212" customWidth="1"/>
    <col min="13" max="13" width="4.85546875" style="212" customWidth="1"/>
    <col min="14" max="14" width="4.42578125" style="212" customWidth="1"/>
    <col min="15" max="15" width="4.7109375" style="212" customWidth="1"/>
    <col min="16" max="16" width="5.7109375" style="212" customWidth="1"/>
    <col min="17" max="20" width="4.7109375" style="212" customWidth="1"/>
    <col min="21" max="21" width="5" style="212" customWidth="1"/>
    <col min="22" max="22" width="4.7109375" style="212" customWidth="1"/>
    <col min="23" max="23" width="5.5703125" style="212" customWidth="1"/>
    <col min="24" max="24" width="2.5703125" style="212" customWidth="1"/>
    <col min="25" max="16384" width="9.140625" style="212"/>
  </cols>
  <sheetData>
    <row r="1" spans="1:24" s="571" customFormat="1" ht="9.75" customHeight="1">
      <c r="A1" s="576"/>
      <c r="B1" s="576"/>
      <c r="C1" s="575"/>
      <c r="D1" s="578"/>
      <c r="E1" s="581"/>
      <c r="F1" s="580"/>
      <c r="G1" s="579"/>
      <c r="H1" s="578"/>
      <c r="I1" s="579"/>
      <c r="J1" s="578"/>
    </row>
    <row r="2" spans="1:24" s="571" customFormat="1" ht="17.25" customHeight="1">
      <c r="A2" s="959" t="s">
        <v>1190</v>
      </c>
      <c r="B2" s="959"/>
      <c r="C2" s="959"/>
      <c r="D2" s="959"/>
      <c r="E2" s="959"/>
      <c r="F2" s="959"/>
      <c r="G2" s="959"/>
      <c r="H2" s="959"/>
      <c r="I2" s="959"/>
      <c r="J2" s="959"/>
      <c r="K2" s="959"/>
      <c r="L2" s="959"/>
      <c r="M2" s="959"/>
      <c r="N2" s="959"/>
      <c r="O2" s="959"/>
      <c r="P2" s="959"/>
      <c r="Q2" s="959"/>
      <c r="R2" s="959"/>
      <c r="S2" s="959"/>
      <c r="T2" s="959"/>
      <c r="U2" s="959"/>
      <c r="V2" s="959"/>
      <c r="W2" s="959"/>
    </row>
    <row r="3" spans="1:24" s="571" customFormat="1" ht="9.75" customHeight="1">
      <c r="A3" s="576"/>
      <c r="B3" s="576"/>
      <c r="C3" s="575"/>
      <c r="D3" s="578"/>
      <c r="E3" s="581"/>
      <c r="F3" s="580"/>
      <c r="G3" s="579"/>
      <c r="H3" s="578"/>
      <c r="I3" s="579"/>
      <c r="J3" s="584"/>
      <c r="K3" s="577"/>
    </row>
    <row r="4" spans="1:24" s="571" customFormat="1" ht="9.75" hidden="1" customHeight="1">
      <c r="A4" s="576"/>
      <c r="B4" s="576"/>
      <c r="C4" s="575"/>
      <c r="D4" s="578"/>
      <c r="E4" s="583"/>
      <c r="F4" s="580"/>
      <c r="G4" s="579"/>
      <c r="H4" s="578"/>
      <c r="I4" s="579"/>
      <c r="J4" s="582"/>
      <c r="K4" s="577"/>
    </row>
    <row r="5" spans="1:24" s="571" customFormat="1" ht="9.75" hidden="1" customHeight="1">
      <c r="A5" s="576"/>
      <c r="B5" s="576"/>
      <c r="C5" s="575"/>
      <c r="D5" s="578"/>
      <c r="E5" s="581"/>
      <c r="F5" s="580"/>
      <c r="G5" s="579"/>
      <c r="H5" s="578"/>
      <c r="I5" s="579"/>
      <c r="J5" s="578"/>
      <c r="K5" s="577"/>
    </row>
    <row r="6" spans="1:24" s="573" customFormat="1" ht="13.5" hidden="1" customHeight="1">
      <c r="A6" s="576"/>
      <c r="B6" s="576"/>
      <c r="C6" s="575"/>
      <c r="I6" s="574"/>
    </row>
    <row r="7" spans="1:24" s="573" customFormat="1" ht="16.5" hidden="1" customHeight="1">
      <c r="A7" s="921" t="s">
        <v>325</v>
      </c>
      <c r="B7" s="921"/>
      <c r="C7" s="921"/>
      <c r="D7" s="921"/>
      <c r="E7" s="921"/>
      <c r="F7" s="921"/>
      <c r="G7" s="921"/>
      <c r="H7" s="921"/>
      <c r="I7" s="921"/>
      <c r="J7" s="921"/>
      <c r="K7" s="921"/>
      <c r="L7" s="921"/>
      <c r="M7" s="921"/>
      <c r="N7" s="921"/>
      <c r="O7" s="921"/>
      <c r="P7" s="921"/>
      <c r="Q7" s="921"/>
      <c r="R7" s="921"/>
      <c r="S7" s="921"/>
      <c r="T7" s="921"/>
      <c r="U7" s="921"/>
      <c r="V7" s="921"/>
      <c r="W7" s="921"/>
      <c r="X7" s="921"/>
    </row>
    <row r="8" spans="1:24" s="571" customFormat="1" ht="14.25" hidden="1" customHeight="1">
      <c r="A8" s="922" t="s">
        <v>1189</v>
      </c>
      <c r="B8" s="922"/>
      <c r="C8" s="922"/>
      <c r="D8" s="922"/>
      <c r="E8" s="922"/>
      <c r="F8" s="922"/>
      <c r="G8" s="922"/>
      <c r="H8" s="922"/>
      <c r="I8" s="922"/>
      <c r="J8" s="922"/>
      <c r="K8" s="922"/>
      <c r="L8" s="922"/>
      <c r="M8" s="922"/>
      <c r="N8" s="922"/>
      <c r="O8" s="922"/>
      <c r="P8" s="922"/>
      <c r="Q8" s="922"/>
      <c r="R8" s="922"/>
      <c r="S8" s="922"/>
      <c r="T8" s="922"/>
      <c r="U8" s="922"/>
      <c r="V8" s="922"/>
      <c r="W8" s="922"/>
      <c r="X8" s="922"/>
    </row>
    <row r="9" spans="1:24" s="571" customFormat="1" ht="14.25" hidden="1" customHeight="1">
      <c r="A9" s="921" t="s">
        <v>947</v>
      </c>
      <c r="B9" s="921"/>
      <c r="C9" s="921"/>
      <c r="D9" s="921"/>
      <c r="E9" s="921"/>
      <c r="F9" s="921"/>
      <c r="G9" s="921"/>
      <c r="H9" s="921"/>
      <c r="I9" s="921"/>
      <c r="J9" s="921"/>
      <c r="K9" s="921"/>
      <c r="L9" s="921"/>
      <c r="M9" s="921"/>
      <c r="N9" s="921"/>
      <c r="O9" s="921"/>
      <c r="P9" s="921"/>
      <c r="Q9" s="921"/>
      <c r="R9" s="921"/>
      <c r="S9" s="921"/>
      <c r="T9" s="921"/>
      <c r="U9" s="921"/>
      <c r="V9" s="921"/>
      <c r="W9" s="921"/>
      <c r="X9" s="921"/>
    </row>
    <row r="10" spans="1:24" s="571" customFormat="1" ht="18.75" customHeight="1" thickBot="1">
      <c r="A10" s="572"/>
      <c r="B10" s="572"/>
      <c r="C10" s="572"/>
      <c r="D10" s="572"/>
      <c r="E10" s="572"/>
      <c r="F10" s="572"/>
      <c r="G10" s="572"/>
      <c r="H10" s="572"/>
      <c r="I10" s="572"/>
      <c r="J10" s="572"/>
      <c r="K10" s="572"/>
      <c r="L10" s="572"/>
      <c r="M10" s="572"/>
      <c r="N10" s="572"/>
      <c r="O10" s="572"/>
      <c r="P10" s="572"/>
      <c r="Q10" s="572"/>
      <c r="R10" s="572"/>
      <c r="S10" s="572"/>
      <c r="T10" s="572"/>
      <c r="U10" s="572"/>
      <c r="V10" s="572"/>
      <c r="W10" s="572"/>
      <c r="X10" s="572"/>
    </row>
    <row r="11" spans="1:24" ht="18" customHeight="1">
      <c r="A11" s="926"/>
      <c r="B11" s="927"/>
      <c r="C11" s="927"/>
      <c r="D11" s="927"/>
      <c r="E11" s="927"/>
      <c r="F11" s="927"/>
      <c r="G11" s="927"/>
      <c r="H11" s="927"/>
      <c r="I11" s="927"/>
      <c r="J11" s="927"/>
      <c r="K11" s="927"/>
      <c r="L11" s="927"/>
      <c r="M11" s="927"/>
      <c r="N11" s="927"/>
      <c r="O11" s="927"/>
      <c r="P11" s="927"/>
      <c r="Q11" s="927"/>
      <c r="R11" s="927"/>
      <c r="S11" s="927"/>
      <c r="T11" s="927"/>
      <c r="U11" s="927"/>
      <c r="V11" s="927"/>
      <c r="W11" s="927"/>
      <c r="X11" s="928"/>
    </row>
    <row r="12" spans="1:24" ht="18" customHeight="1">
      <c r="A12" s="923" t="s">
        <v>1305</v>
      </c>
      <c r="B12" s="924"/>
      <c r="C12" s="924"/>
      <c r="D12" s="924"/>
      <c r="E12" s="924"/>
      <c r="F12" s="924"/>
      <c r="G12" s="924"/>
      <c r="H12" s="924"/>
      <c r="I12" s="924"/>
      <c r="J12" s="924"/>
      <c r="K12" s="924"/>
      <c r="L12" s="924"/>
      <c r="M12" s="924"/>
      <c r="N12" s="924"/>
      <c r="O12" s="924"/>
      <c r="P12" s="924"/>
      <c r="Q12" s="924"/>
      <c r="R12" s="924"/>
      <c r="S12" s="924"/>
      <c r="T12" s="924"/>
      <c r="U12" s="924"/>
      <c r="V12" s="924"/>
      <c r="W12" s="924"/>
      <c r="X12" s="925"/>
    </row>
    <row r="13" spans="1:24" ht="16.5" customHeight="1">
      <c r="A13" s="942" t="s">
        <v>1188</v>
      </c>
      <c r="B13" s="943"/>
      <c r="C13" s="943"/>
      <c r="D13" s="943"/>
      <c r="E13" s="943"/>
      <c r="F13" s="943"/>
      <c r="G13" s="943"/>
      <c r="H13" s="943"/>
      <c r="I13" s="943"/>
      <c r="J13" s="943"/>
      <c r="K13" s="943"/>
      <c r="L13" s="943"/>
      <c r="M13" s="943"/>
      <c r="N13" s="943"/>
      <c r="O13" s="943"/>
      <c r="P13" s="943"/>
      <c r="Q13" s="943"/>
      <c r="R13" s="943"/>
      <c r="S13" s="943"/>
      <c r="T13" s="943"/>
      <c r="U13" s="943"/>
      <c r="V13" s="943"/>
      <c r="W13" s="943"/>
      <c r="X13" s="944"/>
    </row>
    <row r="14" spans="1:24" ht="9" customHeight="1">
      <c r="A14" s="569"/>
      <c r="B14" s="568"/>
      <c r="C14" s="568"/>
      <c r="D14" s="568"/>
      <c r="E14" s="568"/>
      <c r="F14" s="568"/>
      <c r="G14" s="568"/>
      <c r="H14" s="568"/>
      <c r="I14" s="568"/>
      <c r="J14" s="568"/>
      <c r="K14" s="568"/>
      <c r="L14" s="568"/>
      <c r="M14" s="568"/>
      <c r="N14" s="566"/>
      <c r="O14" s="566"/>
      <c r="P14" s="566"/>
      <c r="Q14" s="566"/>
      <c r="R14" s="566"/>
      <c r="S14" s="566"/>
      <c r="T14" s="566"/>
      <c r="U14" s="566"/>
      <c r="V14" s="566"/>
      <c r="W14" s="566"/>
      <c r="X14" s="565"/>
    </row>
    <row r="15" spans="1:24" ht="15" customHeight="1">
      <c r="A15" s="569"/>
      <c r="B15" s="568"/>
      <c r="C15" s="568"/>
      <c r="D15" s="568"/>
      <c r="E15" s="568"/>
      <c r="F15" s="568"/>
      <c r="G15" s="568"/>
      <c r="H15" s="568"/>
      <c r="I15" s="568"/>
      <c r="J15" s="568"/>
      <c r="K15" s="568"/>
      <c r="L15" s="568"/>
      <c r="M15" s="568"/>
      <c r="N15" s="566"/>
      <c r="O15" s="566"/>
      <c r="P15" s="566"/>
      <c r="Q15" s="945" t="s">
        <v>1187</v>
      </c>
      <c r="R15" s="946"/>
      <c r="S15" s="570">
        <v>2</v>
      </c>
      <c r="T15" s="570">
        <v>0</v>
      </c>
      <c r="U15" s="570">
        <v>1</v>
      </c>
      <c r="V15" s="570">
        <v>6</v>
      </c>
      <c r="W15" s="566"/>
      <c r="X15" s="565"/>
    </row>
    <row r="16" spans="1:24">
      <c r="A16" s="569"/>
      <c r="B16" s="568"/>
      <c r="C16" s="568"/>
      <c r="D16" s="568"/>
      <c r="E16" s="568"/>
      <c r="F16" s="568"/>
      <c r="G16" s="568"/>
      <c r="H16" s="568"/>
      <c r="I16" s="568"/>
      <c r="J16" s="568"/>
      <c r="K16" s="568"/>
      <c r="L16" s="568"/>
      <c r="M16" s="568"/>
      <c r="N16" s="566"/>
      <c r="O16" s="566"/>
      <c r="P16" s="566"/>
      <c r="Q16" s="701"/>
      <c r="R16" s="701"/>
      <c r="S16" s="567"/>
      <c r="T16" s="567"/>
      <c r="U16" s="567"/>
      <c r="V16" s="567"/>
      <c r="W16" s="566"/>
      <c r="X16" s="565"/>
    </row>
    <row r="17" spans="1:24" s="220" customFormat="1" ht="17.25" customHeight="1">
      <c r="A17" s="564" t="s">
        <v>1186</v>
      </c>
      <c r="B17" s="524"/>
      <c r="C17" s="524"/>
      <c r="D17" s="524"/>
      <c r="E17" s="524"/>
      <c r="F17" s="524"/>
      <c r="G17" s="524"/>
      <c r="H17" s="524"/>
      <c r="I17" s="524"/>
      <c r="J17" s="524"/>
      <c r="K17" s="524"/>
      <c r="L17" s="524"/>
      <c r="M17" s="524"/>
      <c r="N17" s="524"/>
      <c r="O17" s="524"/>
      <c r="P17" s="524"/>
      <c r="Q17" s="524"/>
      <c r="R17" s="524"/>
      <c r="S17" s="524"/>
      <c r="T17" s="524"/>
      <c r="U17" s="524"/>
      <c r="V17" s="524"/>
      <c r="W17" s="524"/>
      <c r="X17" s="530"/>
    </row>
    <row r="18" spans="1:24" s="220" customFormat="1" ht="6.75" customHeight="1">
      <c r="A18" s="564"/>
      <c r="B18" s="524"/>
      <c r="C18" s="524"/>
      <c r="D18" s="524"/>
      <c r="E18" s="524"/>
      <c r="F18" s="524"/>
      <c r="G18" s="524"/>
      <c r="H18" s="524"/>
      <c r="I18" s="524"/>
      <c r="J18" s="524"/>
      <c r="K18" s="524"/>
      <c r="L18" s="524"/>
      <c r="M18" s="524"/>
      <c r="N18" s="524"/>
      <c r="O18" s="524"/>
      <c r="P18" s="524"/>
      <c r="Q18" s="524"/>
      <c r="R18" s="524"/>
      <c r="S18" s="524"/>
      <c r="T18" s="524"/>
      <c r="U18" s="524"/>
      <c r="V18" s="524"/>
      <c r="W18" s="524"/>
      <c r="X18" s="530"/>
    </row>
    <row r="19" spans="1:24" s="220" customFormat="1" ht="15" customHeight="1" thickBot="1">
      <c r="A19" s="546" t="s">
        <v>1185</v>
      </c>
      <c r="B19" s="524"/>
      <c r="C19" s="524"/>
      <c r="D19" s="524"/>
      <c r="E19" s="524"/>
      <c r="F19" s="524"/>
      <c r="G19" s="524"/>
      <c r="H19" s="524"/>
      <c r="I19" s="524"/>
      <c r="J19" s="524"/>
      <c r="K19" s="524"/>
      <c r="L19" s="524"/>
      <c r="M19" s="524"/>
      <c r="N19" s="524"/>
      <c r="O19" s="524"/>
      <c r="P19" s="524"/>
      <c r="Q19" s="524"/>
      <c r="R19" s="524"/>
      <c r="S19" s="524"/>
      <c r="T19" s="524"/>
      <c r="U19" s="524"/>
      <c r="V19" s="524"/>
      <c r="W19" s="524"/>
      <c r="X19" s="530"/>
    </row>
    <row r="20" spans="1:24" s="220" customFormat="1" ht="20.100000000000001" customHeight="1" thickBot="1">
      <c r="A20" s="531"/>
      <c r="B20" s="561"/>
      <c r="C20" s="559"/>
      <c r="D20" s="561"/>
      <c r="E20" s="559"/>
      <c r="F20" s="561"/>
      <c r="G20" s="563"/>
      <c r="H20" s="524"/>
      <c r="I20" s="524"/>
      <c r="J20" s="524"/>
      <c r="K20" s="524"/>
      <c r="L20" s="524"/>
      <c r="M20" s="524"/>
      <c r="N20" s="524"/>
      <c r="O20" s="524"/>
      <c r="P20" s="524"/>
      <c r="Q20" s="524"/>
      <c r="R20" s="524"/>
      <c r="S20" s="524"/>
      <c r="T20" s="524"/>
      <c r="U20" s="524"/>
      <c r="V20" s="524"/>
      <c r="W20" s="524"/>
      <c r="X20" s="530"/>
    </row>
    <row r="21" spans="1:24" s="220" customFormat="1" ht="7.5" customHeight="1">
      <c r="A21" s="531"/>
      <c r="B21" s="524"/>
      <c r="C21" s="524"/>
      <c r="D21" s="524"/>
      <c r="E21" s="524"/>
      <c r="F21" s="524"/>
      <c r="G21" s="524"/>
      <c r="H21" s="524"/>
      <c r="I21" s="524"/>
      <c r="J21" s="524"/>
      <c r="K21" s="524"/>
      <c r="L21" s="524"/>
      <c r="M21" s="524"/>
      <c r="N21" s="524"/>
      <c r="O21" s="524"/>
      <c r="P21" s="524"/>
      <c r="Q21" s="524"/>
      <c r="R21" s="524"/>
      <c r="S21" s="524"/>
      <c r="T21" s="524"/>
      <c r="U21" s="524"/>
      <c r="V21" s="524"/>
      <c r="W21" s="524"/>
      <c r="X21" s="530"/>
    </row>
    <row r="22" spans="1:24" s="220" customFormat="1" ht="15" customHeight="1" thickBot="1">
      <c r="A22" s="546" t="s">
        <v>1184</v>
      </c>
      <c r="B22" s="524"/>
      <c r="C22" s="524"/>
      <c r="D22" s="524"/>
      <c r="E22" s="524"/>
      <c r="F22" s="524"/>
      <c r="G22" s="524"/>
      <c r="H22" s="524"/>
      <c r="I22" s="524"/>
      <c r="J22" s="524"/>
      <c r="K22" s="524"/>
      <c r="L22" s="524"/>
      <c r="M22" s="524"/>
      <c r="N22" s="524"/>
      <c r="O22" s="524"/>
      <c r="P22" s="524"/>
      <c r="Q22" s="524"/>
      <c r="R22" s="524"/>
      <c r="S22" s="524"/>
      <c r="T22" s="524"/>
      <c r="U22" s="524"/>
      <c r="V22" s="524"/>
      <c r="W22" s="524"/>
      <c r="X22" s="530"/>
    </row>
    <row r="23" spans="1:24" s="220" customFormat="1">
      <c r="A23" s="531"/>
      <c r="B23" s="933"/>
      <c r="C23" s="947"/>
      <c r="D23" s="947"/>
      <c r="E23" s="947"/>
      <c r="F23" s="947"/>
      <c r="G23" s="947"/>
      <c r="H23" s="947"/>
      <c r="I23" s="947"/>
      <c r="J23" s="947"/>
      <c r="K23" s="947"/>
      <c r="L23" s="947"/>
      <c r="M23" s="947"/>
      <c r="N23" s="947"/>
      <c r="O23" s="947"/>
      <c r="P23" s="947"/>
      <c r="Q23" s="947"/>
      <c r="R23" s="947"/>
      <c r="S23" s="947"/>
      <c r="T23" s="947"/>
      <c r="U23" s="947"/>
      <c r="V23" s="947"/>
      <c r="W23" s="948"/>
      <c r="X23" s="530"/>
    </row>
    <row r="24" spans="1:24" s="220" customFormat="1" ht="13.5" thickBot="1">
      <c r="A24" s="531"/>
      <c r="B24" s="951"/>
      <c r="C24" s="918"/>
      <c r="D24" s="918"/>
      <c r="E24" s="918"/>
      <c r="F24" s="918"/>
      <c r="G24" s="918"/>
      <c r="H24" s="918"/>
      <c r="I24" s="918"/>
      <c r="J24" s="918"/>
      <c r="K24" s="918"/>
      <c r="L24" s="918"/>
      <c r="M24" s="918"/>
      <c r="N24" s="918"/>
      <c r="O24" s="918"/>
      <c r="P24" s="918"/>
      <c r="Q24" s="918"/>
      <c r="R24" s="918"/>
      <c r="S24" s="918"/>
      <c r="T24" s="918"/>
      <c r="U24" s="918"/>
      <c r="V24" s="918"/>
      <c r="W24" s="952"/>
      <c r="X24" s="530"/>
    </row>
    <row r="25" spans="1:24" s="220" customFormat="1" ht="6" customHeight="1">
      <c r="A25" s="531"/>
      <c r="B25" s="700"/>
      <c r="C25" s="700"/>
      <c r="D25" s="700"/>
      <c r="E25" s="700"/>
      <c r="F25" s="700"/>
      <c r="G25" s="700"/>
      <c r="H25" s="700"/>
      <c r="I25" s="700"/>
      <c r="J25" s="700"/>
      <c r="K25" s="700"/>
      <c r="L25" s="700"/>
      <c r="M25" s="700"/>
      <c r="N25" s="700"/>
      <c r="O25" s="700"/>
      <c r="P25" s="700"/>
      <c r="Q25" s="700"/>
      <c r="R25" s="700"/>
      <c r="S25" s="700"/>
      <c r="T25" s="700"/>
      <c r="U25" s="700"/>
      <c r="V25" s="700"/>
      <c r="W25" s="700"/>
      <c r="X25" s="530"/>
    </row>
    <row r="26" spans="1:24" s="220" customFormat="1" ht="15" customHeight="1" thickBot="1">
      <c r="A26" s="546" t="s">
        <v>1183</v>
      </c>
      <c r="B26" s="524"/>
      <c r="C26" s="524"/>
      <c r="D26" s="524"/>
      <c r="E26" s="524"/>
      <c r="F26" s="524"/>
      <c r="G26" s="524"/>
      <c r="H26" s="524"/>
      <c r="I26" s="524"/>
      <c r="J26" s="524"/>
      <c r="K26" s="524"/>
      <c r="L26" s="524"/>
      <c r="M26" s="524"/>
      <c r="N26" s="524"/>
      <c r="O26" s="524"/>
      <c r="P26" s="524"/>
      <c r="Q26" s="524"/>
      <c r="R26" s="524"/>
      <c r="S26" s="524"/>
      <c r="T26" s="524"/>
      <c r="U26" s="524"/>
      <c r="V26" s="524"/>
      <c r="W26" s="524"/>
      <c r="X26" s="530"/>
    </row>
    <row r="27" spans="1:24" s="220" customFormat="1" ht="20.100000000000001" customHeight="1">
      <c r="A27" s="531"/>
      <c r="B27" s="933"/>
      <c r="C27" s="947"/>
      <c r="D27" s="947"/>
      <c r="E27" s="947"/>
      <c r="F27" s="947"/>
      <c r="G27" s="947"/>
      <c r="H27" s="947"/>
      <c r="I27" s="947"/>
      <c r="J27" s="947"/>
      <c r="K27" s="947"/>
      <c r="L27" s="947"/>
      <c r="M27" s="947"/>
      <c r="N27" s="947"/>
      <c r="O27" s="947"/>
      <c r="P27" s="947"/>
      <c r="Q27" s="947"/>
      <c r="R27" s="947"/>
      <c r="S27" s="947"/>
      <c r="T27" s="947"/>
      <c r="U27" s="947"/>
      <c r="V27" s="947"/>
      <c r="W27" s="948"/>
      <c r="X27" s="530"/>
    </row>
    <row r="28" spans="1:24" s="220" customFormat="1" ht="20.100000000000001" customHeight="1">
      <c r="A28" s="531"/>
      <c r="B28" s="949"/>
      <c r="C28" s="929"/>
      <c r="D28" s="929"/>
      <c r="E28" s="929"/>
      <c r="F28" s="929"/>
      <c r="G28" s="929"/>
      <c r="H28" s="929"/>
      <c r="I28" s="929"/>
      <c r="J28" s="929"/>
      <c r="K28" s="929"/>
      <c r="L28" s="929"/>
      <c r="M28" s="929"/>
      <c r="N28" s="929"/>
      <c r="O28" s="929"/>
      <c r="P28" s="929"/>
      <c r="Q28" s="929"/>
      <c r="R28" s="929"/>
      <c r="S28" s="929"/>
      <c r="T28" s="929"/>
      <c r="U28" s="929"/>
      <c r="V28" s="929"/>
      <c r="W28" s="950"/>
      <c r="X28" s="530"/>
    </row>
    <row r="29" spans="1:24" s="220" customFormat="1" ht="20.100000000000001" customHeight="1">
      <c r="A29" s="531"/>
      <c r="B29" s="949"/>
      <c r="C29" s="929"/>
      <c r="D29" s="929"/>
      <c r="E29" s="929"/>
      <c r="F29" s="929"/>
      <c r="G29" s="929"/>
      <c r="H29" s="929"/>
      <c r="I29" s="929"/>
      <c r="J29" s="929"/>
      <c r="K29" s="929"/>
      <c r="L29" s="929"/>
      <c r="M29" s="929"/>
      <c r="N29" s="929"/>
      <c r="O29" s="929"/>
      <c r="P29" s="929"/>
      <c r="Q29" s="929"/>
      <c r="R29" s="929"/>
      <c r="S29" s="929"/>
      <c r="T29" s="929"/>
      <c r="U29" s="929"/>
      <c r="V29" s="929"/>
      <c r="W29" s="950"/>
      <c r="X29" s="530"/>
    </row>
    <row r="30" spans="1:24" s="220" customFormat="1" ht="20.100000000000001" customHeight="1">
      <c r="A30" s="531"/>
      <c r="B30" s="949"/>
      <c r="C30" s="929"/>
      <c r="D30" s="929"/>
      <c r="E30" s="929"/>
      <c r="F30" s="929"/>
      <c r="G30" s="929"/>
      <c r="H30" s="929"/>
      <c r="I30" s="929"/>
      <c r="J30" s="929"/>
      <c r="K30" s="929"/>
      <c r="L30" s="929"/>
      <c r="M30" s="929"/>
      <c r="N30" s="929"/>
      <c r="O30" s="929"/>
      <c r="P30" s="929"/>
      <c r="Q30" s="929"/>
      <c r="R30" s="929"/>
      <c r="S30" s="929"/>
      <c r="T30" s="929"/>
      <c r="U30" s="929"/>
      <c r="V30" s="929"/>
      <c r="W30" s="950"/>
      <c r="X30" s="530"/>
    </row>
    <row r="31" spans="1:24" s="220" customFormat="1" ht="20.100000000000001" customHeight="1" thickBot="1">
      <c r="A31" s="531"/>
      <c r="B31" s="951"/>
      <c r="C31" s="918"/>
      <c r="D31" s="918"/>
      <c r="E31" s="918"/>
      <c r="F31" s="918"/>
      <c r="G31" s="918"/>
      <c r="H31" s="918"/>
      <c r="I31" s="918"/>
      <c r="J31" s="918"/>
      <c r="K31" s="918"/>
      <c r="L31" s="918"/>
      <c r="M31" s="918"/>
      <c r="N31" s="918"/>
      <c r="O31" s="918"/>
      <c r="P31" s="918"/>
      <c r="Q31" s="918"/>
      <c r="R31" s="918"/>
      <c r="S31" s="918"/>
      <c r="T31" s="918"/>
      <c r="U31" s="918"/>
      <c r="V31" s="918"/>
      <c r="W31" s="952"/>
      <c r="X31" s="530"/>
    </row>
    <row r="32" spans="1:24" s="220" customFormat="1" ht="9" customHeight="1">
      <c r="A32" s="531"/>
      <c r="B32" s="700"/>
      <c r="C32" s="700"/>
      <c r="D32" s="700"/>
      <c r="E32" s="700"/>
      <c r="F32" s="700"/>
      <c r="G32" s="700"/>
      <c r="H32" s="700"/>
      <c r="I32" s="700"/>
      <c r="J32" s="700"/>
      <c r="K32" s="700"/>
      <c r="L32" s="700"/>
      <c r="M32" s="700"/>
      <c r="N32" s="700"/>
      <c r="O32" s="700"/>
      <c r="P32" s="700"/>
      <c r="Q32" s="700"/>
      <c r="R32" s="700"/>
      <c r="S32" s="700"/>
      <c r="T32" s="700"/>
      <c r="U32" s="700"/>
      <c r="V32" s="700"/>
      <c r="W32" s="700"/>
      <c r="X32" s="530"/>
    </row>
    <row r="33" spans="1:24" s="555" customFormat="1" ht="20.100000000000001" customHeight="1" thickBot="1">
      <c r="A33" s="533" t="s">
        <v>1182</v>
      </c>
      <c r="B33" s="541"/>
      <c r="C33" s="541"/>
      <c r="D33" s="541"/>
      <c r="E33" s="541"/>
      <c r="F33" s="541"/>
      <c r="G33" s="541"/>
      <c r="H33" s="541"/>
      <c r="I33" s="541"/>
      <c r="J33" s="541"/>
      <c r="K33" s="541"/>
      <c r="L33" s="541"/>
      <c r="M33" s="541"/>
      <c r="N33" s="541"/>
      <c r="O33" s="541"/>
      <c r="P33" s="541"/>
      <c r="Q33" s="541"/>
      <c r="R33" s="541"/>
      <c r="S33" s="541"/>
      <c r="T33" s="541"/>
      <c r="U33" s="541"/>
      <c r="V33" s="541"/>
      <c r="W33" s="541"/>
      <c r="X33" s="562"/>
    </row>
    <row r="34" spans="1:24" s="555" customFormat="1" ht="20.100000000000001" customHeight="1" thickBot="1">
      <c r="A34" s="531"/>
      <c r="B34" s="552" t="s">
        <v>1181</v>
      </c>
      <c r="C34" s="524"/>
      <c r="D34" s="524"/>
      <c r="E34" s="561"/>
      <c r="F34" s="560"/>
      <c r="G34" s="560"/>
      <c r="H34" s="560"/>
      <c r="I34" s="560"/>
      <c r="J34" s="560"/>
      <c r="K34" s="560"/>
      <c r="L34" s="560"/>
      <c r="M34" s="559"/>
      <c r="N34" s="524"/>
      <c r="O34" s="524"/>
      <c r="P34" s="524"/>
      <c r="Q34" s="524"/>
      <c r="R34" s="524"/>
      <c r="S34" s="524"/>
      <c r="T34" s="524"/>
      <c r="U34" s="524"/>
      <c r="V34" s="524"/>
      <c r="W34" s="524"/>
      <c r="X34" s="556"/>
    </row>
    <row r="35" spans="1:24" s="555" customFormat="1" ht="3" customHeight="1" thickBot="1">
      <c r="A35" s="531"/>
      <c r="B35" s="552"/>
      <c r="C35" s="524"/>
      <c r="D35" s="524"/>
      <c r="E35" s="524"/>
      <c r="F35" s="524"/>
      <c r="G35" s="524"/>
      <c r="H35" s="558"/>
      <c r="I35" s="557"/>
      <c r="J35" s="557"/>
      <c r="K35" s="557"/>
      <c r="L35" s="557"/>
      <c r="M35" s="557"/>
      <c r="N35" s="524"/>
      <c r="O35" s="524"/>
      <c r="P35" s="524"/>
      <c r="Q35" s="524"/>
      <c r="R35" s="524"/>
      <c r="S35" s="524"/>
      <c r="T35" s="524"/>
      <c r="U35" s="524"/>
      <c r="V35" s="524"/>
      <c r="W35" s="524"/>
      <c r="X35" s="556"/>
    </row>
    <row r="36" spans="1:24" s="555" customFormat="1" ht="16.5" customHeight="1">
      <c r="A36" s="531"/>
      <c r="B36" s="552" t="s">
        <v>981</v>
      </c>
      <c r="C36" s="524"/>
      <c r="D36" s="524"/>
      <c r="E36" s="953"/>
      <c r="F36" s="954"/>
      <c r="G36" s="954"/>
      <c r="H36" s="954"/>
      <c r="I36" s="954"/>
      <c r="J36" s="954"/>
      <c r="K36" s="954"/>
      <c r="L36" s="954"/>
      <c r="M36" s="954"/>
      <c r="N36" s="954"/>
      <c r="O36" s="954"/>
      <c r="P36" s="954"/>
      <c r="Q36" s="954"/>
      <c r="R36" s="954"/>
      <c r="S36" s="954"/>
      <c r="T36" s="954"/>
      <c r="U36" s="954"/>
      <c r="V36" s="954"/>
      <c r="W36" s="955"/>
      <c r="X36" s="556"/>
    </row>
    <row r="37" spans="1:24" s="555" customFormat="1" ht="16.5" customHeight="1" thickBot="1">
      <c r="A37" s="531"/>
      <c r="B37" s="524"/>
      <c r="C37" s="524"/>
      <c r="D37" s="524"/>
      <c r="E37" s="956"/>
      <c r="F37" s="957"/>
      <c r="G37" s="957"/>
      <c r="H37" s="957"/>
      <c r="I37" s="957"/>
      <c r="J37" s="957"/>
      <c r="K37" s="957"/>
      <c r="L37" s="957"/>
      <c r="M37" s="957"/>
      <c r="N37" s="957"/>
      <c r="O37" s="957"/>
      <c r="P37" s="957"/>
      <c r="Q37" s="957"/>
      <c r="R37" s="957"/>
      <c r="S37" s="957"/>
      <c r="T37" s="957"/>
      <c r="U37" s="957"/>
      <c r="V37" s="957"/>
      <c r="W37" s="958"/>
      <c r="X37" s="556"/>
    </row>
    <row r="38" spans="1:24" s="555" customFormat="1" ht="9.75" customHeight="1">
      <c r="A38" s="531"/>
      <c r="B38" s="524"/>
      <c r="C38" s="524"/>
      <c r="D38" s="524"/>
      <c r="E38" s="524"/>
      <c r="F38" s="524"/>
      <c r="G38" s="524"/>
      <c r="H38" s="524"/>
      <c r="I38" s="700"/>
      <c r="J38" s="700"/>
      <c r="K38" s="700"/>
      <c r="L38" s="700"/>
      <c r="M38" s="700"/>
      <c r="N38" s="700"/>
      <c r="O38" s="700"/>
      <c r="P38" s="700"/>
      <c r="Q38" s="700"/>
      <c r="R38" s="700"/>
      <c r="S38" s="700"/>
      <c r="T38" s="700"/>
      <c r="U38" s="700"/>
      <c r="V38" s="700"/>
      <c r="W38" s="700"/>
      <c r="X38" s="556"/>
    </row>
    <row r="39" spans="1:24" s="555" customFormat="1" ht="11.25" customHeight="1">
      <c r="A39" s="531"/>
      <c r="B39" s="524"/>
      <c r="C39" s="524"/>
      <c r="D39" s="524"/>
      <c r="E39" s="524"/>
      <c r="F39" s="524"/>
      <c r="G39" s="524"/>
      <c r="H39" s="524"/>
      <c r="I39" s="700"/>
      <c r="J39" s="700"/>
      <c r="K39" s="700"/>
      <c r="L39" s="700"/>
      <c r="M39" s="700"/>
      <c r="N39" s="700"/>
      <c r="O39" s="700"/>
      <c r="P39" s="700"/>
      <c r="Q39" s="700"/>
      <c r="R39" s="700"/>
      <c r="S39" s="700"/>
      <c r="T39" s="700"/>
      <c r="U39" s="700"/>
      <c r="V39" s="700"/>
      <c r="W39" s="700"/>
      <c r="X39" s="556"/>
    </row>
    <row r="40" spans="1:24" s="220" customFormat="1" ht="23.25" customHeight="1" thickBot="1">
      <c r="A40" s="546"/>
      <c r="B40" s="526"/>
      <c r="C40" s="700"/>
      <c r="D40" s="548"/>
      <c r="E40" s="554"/>
      <c r="F40" s="554"/>
      <c r="G40" s="554"/>
      <c r="H40" s="554"/>
      <c r="I40" s="554"/>
      <c r="J40" s="554"/>
      <c r="K40" s="554"/>
      <c r="L40" s="554"/>
      <c r="M40" s="554"/>
      <c r="N40" s="554"/>
      <c r="O40" s="554"/>
      <c r="P40" s="554"/>
      <c r="Q40" s="554"/>
      <c r="R40" s="554"/>
      <c r="S40" s="554"/>
      <c r="T40" s="554"/>
      <c r="U40" s="554"/>
      <c r="V40" s="554"/>
      <c r="W40" s="554"/>
      <c r="X40" s="530"/>
    </row>
    <row r="41" spans="1:24" s="220" customFormat="1" ht="23.25" customHeight="1" thickBot="1">
      <c r="A41" s="546" t="s">
        <v>1180</v>
      </c>
      <c r="B41" s="526"/>
      <c r="C41" s="700"/>
      <c r="D41" s="548"/>
      <c r="E41" s="963" t="s">
        <v>1179</v>
      </c>
      <c r="F41" s="964"/>
      <c r="G41" s="964"/>
      <c r="H41" s="964"/>
      <c r="I41" s="964"/>
      <c r="J41" s="964"/>
      <c r="K41" s="964"/>
      <c r="L41" s="964"/>
      <c r="M41" s="964"/>
      <c r="N41" s="964"/>
      <c r="O41" s="964"/>
      <c r="P41" s="964"/>
      <c r="Q41" s="964"/>
      <c r="R41" s="964"/>
      <c r="S41" s="964"/>
      <c r="T41" s="964"/>
      <c r="U41" s="964"/>
      <c r="V41" s="964"/>
      <c r="W41" s="965"/>
      <c r="X41" s="530"/>
    </row>
    <row r="42" spans="1:24" s="220" customFormat="1" ht="9.75" customHeight="1">
      <c r="A42" s="531"/>
      <c r="B42" s="700"/>
      <c r="C42" s="700"/>
      <c r="D42" s="700"/>
      <c r="E42" s="700"/>
      <c r="F42" s="700"/>
      <c r="G42" s="700"/>
      <c r="H42" s="700"/>
      <c r="I42" s="700"/>
      <c r="J42" s="700"/>
      <c r="K42" s="700"/>
      <c r="L42" s="700"/>
      <c r="M42" s="700"/>
      <c r="N42" s="700"/>
      <c r="O42" s="700"/>
      <c r="P42" s="700"/>
      <c r="Q42" s="700"/>
      <c r="R42" s="700"/>
      <c r="S42" s="700"/>
      <c r="T42" s="700"/>
      <c r="U42" s="700"/>
      <c r="V42" s="700"/>
      <c r="W42" s="700"/>
      <c r="X42" s="530"/>
    </row>
    <row r="43" spans="1:24" s="220" customFormat="1" ht="20.100000000000001" customHeight="1" thickBot="1">
      <c r="A43" s="546" t="s">
        <v>1178</v>
      </c>
      <c r="B43" s="700"/>
      <c r="C43" s="700"/>
      <c r="D43" s="700"/>
      <c r="E43" s="700"/>
      <c r="F43" s="700"/>
      <c r="G43" s="700"/>
      <c r="H43" s="700"/>
      <c r="I43" s="700"/>
      <c r="J43" s="700"/>
      <c r="K43" s="700"/>
      <c r="L43" s="700"/>
      <c r="M43" s="700"/>
      <c r="N43" s="700"/>
      <c r="O43" s="700"/>
      <c r="P43" s="700"/>
      <c r="Q43" s="700"/>
      <c r="R43" s="700"/>
      <c r="S43" s="700"/>
      <c r="T43" s="700"/>
      <c r="U43" s="700"/>
      <c r="V43" s="700"/>
      <c r="W43" s="700"/>
      <c r="X43" s="530"/>
    </row>
    <row r="44" spans="1:24" s="220" customFormat="1" ht="20.100000000000001" customHeight="1" thickBot="1">
      <c r="A44" s="531"/>
      <c r="B44" s="552" t="s">
        <v>1177</v>
      </c>
      <c r="C44" s="524"/>
      <c r="D44" s="551"/>
      <c r="E44" s="550"/>
      <c r="F44" s="550"/>
      <c r="G44" s="966" t="s">
        <v>1174</v>
      </c>
      <c r="H44" s="967"/>
      <c r="I44" s="967"/>
      <c r="J44" s="967"/>
      <c r="K44" s="968"/>
      <c r="L44" s="526"/>
      <c r="M44" s="553" t="s">
        <v>1176</v>
      </c>
      <c r="N44" s="700"/>
      <c r="O44" s="547"/>
      <c r="P44" s="550"/>
      <c r="Q44" s="550"/>
      <c r="R44" s="969" t="s">
        <v>1174</v>
      </c>
      <c r="S44" s="970"/>
      <c r="T44" s="970"/>
      <c r="U44" s="970"/>
      <c r="V44" s="971"/>
      <c r="W44" s="700"/>
      <c r="X44" s="530"/>
    </row>
    <row r="45" spans="1:24" s="220" customFormat="1" ht="20.100000000000001" customHeight="1" thickBot="1">
      <c r="A45" s="531"/>
      <c r="B45" s="552" t="s">
        <v>1175</v>
      </c>
      <c r="C45" s="524"/>
      <c r="D45" s="551"/>
      <c r="E45" s="549"/>
      <c r="F45" s="550"/>
      <c r="G45" s="969" t="s">
        <v>1174</v>
      </c>
      <c r="H45" s="970"/>
      <c r="I45" s="970"/>
      <c r="J45" s="970"/>
      <c r="K45" s="971"/>
      <c r="L45" s="526"/>
      <c r="M45" s="700"/>
      <c r="N45" s="700"/>
      <c r="O45" s="549"/>
      <c r="P45" s="549"/>
      <c r="Q45" s="549"/>
      <c r="R45" s="549"/>
      <c r="S45" s="549"/>
      <c r="T45" s="700"/>
      <c r="U45" s="700"/>
      <c r="V45" s="700"/>
      <c r="W45" s="700"/>
      <c r="X45" s="530"/>
    </row>
    <row r="46" spans="1:24" s="220" customFormat="1" ht="12" customHeight="1" thickBot="1">
      <c r="A46" s="529"/>
      <c r="B46" s="599"/>
      <c r="C46" s="528"/>
      <c r="D46" s="600"/>
      <c r="E46" s="601"/>
      <c r="F46" s="602"/>
      <c r="G46" s="601"/>
      <c r="H46" s="601"/>
      <c r="I46" s="601"/>
      <c r="J46" s="601"/>
      <c r="K46" s="601"/>
      <c r="L46" s="699"/>
      <c r="M46" s="697"/>
      <c r="N46" s="697"/>
      <c r="O46" s="601"/>
      <c r="P46" s="601"/>
      <c r="Q46" s="601"/>
      <c r="R46" s="601"/>
      <c r="S46" s="601"/>
      <c r="T46" s="697"/>
      <c r="U46" s="697"/>
      <c r="V46" s="697"/>
      <c r="W46" s="697"/>
      <c r="X46" s="527"/>
    </row>
    <row r="47" spans="1:24" s="220" customFormat="1" ht="12.75" customHeight="1">
      <c r="A47" s="531"/>
      <c r="B47" s="526"/>
      <c r="C47" s="700"/>
      <c r="D47" s="548"/>
      <c r="E47" s="548"/>
      <c r="F47" s="548"/>
      <c r="G47" s="548"/>
      <c r="H47" s="548"/>
      <c r="I47" s="545"/>
      <c r="J47" s="700"/>
      <c r="K47" s="700"/>
      <c r="L47" s="526"/>
      <c r="M47" s="700"/>
      <c r="N47" s="700"/>
      <c r="O47" s="548"/>
      <c r="P47" s="548"/>
      <c r="Q47" s="548"/>
      <c r="R47" s="548"/>
      <c r="S47" s="548"/>
      <c r="T47" s="700"/>
      <c r="U47" s="700"/>
      <c r="V47" s="700"/>
      <c r="W47" s="700"/>
      <c r="X47" s="530"/>
    </row>
    <row r="48" spans="1:24" s="220" customFormat="1" ht="15" customHeight="1">
      <c r="A48" s="533" t="s">
        <v>1173</v>
      </c>
      <c r="B48" s="541"/>
      <c r="C48" s="541"/>
      <c r="D48" s="541"/>
      <c r="E48" s="541"/>
      <c r="F48" s="541"/>
      <c r="G48" s="541"/>
      <c r="H48" s="541"/>
      <c r="I48" s="524"/>
      <c r="J48" s="524"/>
      <c r="K48" s="524"/>
      <c r="L48" s="524"/>
      <c r="M48" s="524"/>
      <c r="N48" s="524"/>
      <c r="O48" s="524"/>
      <c r="P48" s="524"/>
      <c r="Q48" s="524"/>
      <c r="R48" s="524"/>
      <c r="S48" s="524"/>
      <c r="T48" s="524"/>
      <c r="U48" s="524"/>
      <c r="V48" s="524"/>
      <c r="W48" s="524"/>
      <c r="X48" s="530"/>
    </row>
    <row r="49" spans="1:24" s="220" customFormat="1" ht="7.5" customHeight="1">
      <c r="A49" s="531"/>
      <c r="B49" s="524"/>
      <c r="C49" s="524"/>
      <c r="D49" s="524"/>
      <c r="E49" s="524"/>
      <c r="F49" s="547"/>
      <c r="G49" s="524"/>
      <c r="H49" s="524"/>
      <c r="I49" s="524"/>
      <c r="J49" s="524"/>
      <c r="K49" s="524"/>
      <c r="L49" s="524"/>
      <c r="M49" s="524"/>
      <c r="N49" s="524"/>
      <c r="O49" s="524"/>
      <c r="P49" s="524"/>
      <c r="Q49" s="524"/>
      <c r="R49" s="524"/>
      <c r="S49" s="524"/>
      <c r="T49" s="524"/>
      <c r="U49" s="524"/>
      <c r="V49" s="524"/>
      <c r="W49" s="524"/>
      <c r="X49" s="530"/>
    </row>
    <row r="50" spans="1:24" s="220" customFormat="1" ht="36.75" customHeight="1" thickBot="1">
      <c r="A50" s="960" t="s">
        <v>1191</v>
      </c>
      <c r="B50" s="961"/>
      <c r="C50" s="961"/>
      <c r="D50" s="961"/>
      <c r="E50" s="961"/>
      <c r="F50" s="961"/>
      <c r="G50" s="961"/>
      <c r="H50" s="961"/>
      <c r="I50" s="961"/>
      <c r="J50" s="961"/>
      <c r="K50" s="961"/>
      <c r="L50" s="961"/>
      <c r="M50" s="961"/>
      <c r="N50" s="961"/>
      <c r="O50" s="961"/>
      <c r="P50" s="961"/>
      <c r="Q50" s="961"/>
      <c r="R50" s="961"/>
      <c r="S50" s="961"/>
      <c r="T50" s="961"/>
      <c r="U50" s="961"/>
      <c r="V50" s="961"/>
      <c r="W50" s="961"/>
      <c r="X50" s="962"/>
    </row>
    <row r="51" spans="1:24" s="220" customFormat="1" ht="20.100000000000001" customHeight="1">
      <c r="A51" s="531"/>
      <c r="B51" s="936" t="s">
        <v>1172</v>
      </c>
      <c r="C51" s="937"/>
      <c r="D51" s="937"/>
      <c r="E51" s="937"/>
      <c r="F51" s="937"/>
      <c r="G51" s="937"/>
      <c r="H51" s="937"/>
      <c r="I51" s="937"/>
      <c r="J51" s="937"/>
      <c r="K51" s="937"/>
      <c r="L51" s="937"/>
      <c r="M51" s="937"/>
      <c r="N51" s="937"/>
      <c r="O51" s="937"/>
      <c r="P51" s="937"/>
      <c r="Q51" s="937"/>
      <c r="R51" s="937"/>
      <c r="S51" s="937"/>
      <c r="T51" s="937"/>
      <c r="U51" s="937"/>
      <c r="V51" s="937"/>
      <c r="W51" s="938"/>
      <c r="X51" s="530"/>
    </row>
    <row r="52" spans="1:24" s="220" customFormat="1" ht="20.100000000000001" customHeight="1" thickBot="1">
      <c r="A52" s="531"/>
      <c r="B52" s="939"/>
      <c r="C52" s="940"/>
      <c r="D52" s="940"/>
      <c r="E52" s="940"/>
      <c r="F52" s="940"/>
      <c r="G52" s="940"/>
      <c r="H52" s="940"/>
      <c r="I52" s="940"/>
      <c r="J52" s="940"/>
      <c r="K52" s="940"/>
      <c r="L52" s="940"/>
      <c r="M52" s="940"/>
      <c r="N52" s="940"/>
      <c r="O52" s="940"/>
      <c r="P52" s="940"/>
      <c r="Q52" s="940"/>
      <c r="R52" s="940"/>
      <c r="S52" s="940"/>
      <c r="T52" s="940"/>
      <c r="U52" s="940"/>
      <c r="V52" s="940"/>
      <c r="W52" s="941"/>
      <c r="X52" s="530"/>
    </row>
    <row r="53" spans="1:24" s="220" customFormat="1" ht="8.25" customHeight="1">
      <c r="A53" s="531"/>
      <c r="B53" s="700"/>
      <c r="C53" s="700"/>
      <c r="D53" s="700"/>
      <c r="E53" s="700"/>
      <c r="F53" s="700"/>
      <c r="G53" s="700"/>
      <c r="H53" s="700"/>
      <c r="I53" s="700"/>
      <c r="J53" s="700"/>
      <c r="K53" s="700"/>
      <c r="L53" s="700"/>
      <c r="M53" s="700"/>
      <c r="N53" s="700"/>
      <c r="O53" s="700"/>
      <c r="P53" s="700"/>
      <c r="Q53" s="700"/>
      <c r="R53" s="700"/>
      <c r="S53" s="700"/>
      <c r="T53" s="700"/>
      <c r="U53" s="700"/>
      <c r="V53" s="700"/>
      <c r="W53" s="700"/>
      <c r="X53" s="530"/>
    </row>
    <row r="54" spans="1:24" s="220" customFormat="1" ht="15" customHeight="1" thickBot="1">
      <c r="A54" s="546" t="s">
        <v>1171</v>
      </c>
      <c r="B54" s="524"/>
      <c r="C54" s="524"/>
      <c r="D54" s="524"/>
      <c r="E54" s="524"/>
      <c r="F54" s="524"/>
      <c r="G54" s="524"/>
      <c r="H54" s="524"/>
      <c r="I54" s="524"/>
      <c r="J54" s="524"/>
      <c r="K54" s="524"/>
      <c r="L54" s="524"/>
      <c r="M54" s="524"/>
      <c r="N54" s="524"/>
      <c r="O54" s="524"/>
      <c r="P54" s="524"/>
      <c r="Q54" s="524"/>
      <c r="R54" s="524"/>
      <c r="S54" s="524"/>
      <c r="T54" s="524"/>
      <c r="U54" s="524"/>
      <c r="V54" s="524"/>
      <c r="W54" s="524"/>
      <c r="X54" s="530"/>
    </row>
    <row r="55" spans="1:24" s="220" customFormat="1" ht="20.100000000000001" customHeight="1" thickBot="1">
      <c r="A55" s="531"/>
      <c r="B55" s="544"/>
      <c r="C55" s="524" t="s">
        <v>1170</v>
      </c>
      <c r="D55" s="524"/>
      <c r="E55" s="524"/>
      <c r="F55" s="972" t="s">
        <v>1169</v>
      </c>
      <c r="G55" s="973"/>
      <c r="H55" s="973"/>
      <c r="I55" s="973"/>
      <c r="J55" s="973"/>
      <c r="K55" s="973"/>
      <c r="L55" s="973"/>
      <c r="M55" s="973"/>
      <c r="N55" s="973"/>
      <c r="O55" s="973"/>
      <c r="P55" s="973"/>
      <c r="Q55" s="973"/>
      <c r="R55" s="973"/>
      <c r="S55" s="973"/>
      <c r="T55" s="973"/>
      <c r="U55" s="973"/>
      <c r="V55" s="973"/>
      <c r="W55" s="974"/>
      <c r="X55" s="530"/>
    </row>
    <row r="56" spans="1:24" s="220" customFormat="1" ht="20.100000000000001" customHeight="1" thickBot="1">
      <c r="A56" s="531"/>
      <c r="B56" s="545"/>
      <c r="C56" s="545"/>
      <c r="D56" s="545"/>
      <c r="E56" s="545"/>
      <c r="F56" s="975"/>
      <c r="G56" s="976"/>
      <c r="H56" s="976"/>
      <c r="I56" s="976"/>
      <c r="J56" s="976"/>
      <c r="K56" s="976"/>
      <c r="L56" s="976"/>
      <c r="M56" s="976"/>
      <c r="N56" s="976"/>
      <c r="O56" s="976"/>
      <c r="P56" s="976"/>
      <c r="Q56" s="976"/>
      <c r="R56" s="976"/>
      <c r="S56" s="976"/>
      <c r="T56" s="976"/>
      <c r="U56" s="976"/>
      <c r="V56" s="976"/>
      <c r="W56" s="977"/>
      <c r="X56" s="530"/>
    </row>
    <row r="57" spans="1:24" s="220" customFormat="1" ht="20.100000000000001" customHeight="1" thickBot="1">
      <c r="A57" s="531"/>
      <c r="B57" s="544"/>
      <c r="C57" s="524" t="s">
        <v>1168</v>
      </c>
      <c r="D57" s="524"/>
      <c r="E57" s="524"/>
      <c r="F57" s="978"/>
      <c r="G57" s="979"/>
      <c r="H57" s="979"/>
      <c r="I57" s="979"/>
      <c r="J57" s="979"/>
      <c r="K57" s="979"/>
      <c r="L57" s="979"/>
      <c r="M57" s="979"/>
      <c r="N57" s="979"/>
      <c r="O57" s="979"/>
      <c r="P57" s="979"/>
      <c r="Q57" s="979"/>
      <c r="R57" s="979"/>
      <c r="S57" s="979"/>
      <c r="T57" s="979"/>
      <c r="U57" s="979"/>
      <c r="V57" s="979"/>
      <c r="W57" s="980"/>
      <c r="X57" s="530"/>
    </row>
    <row r="58" spans="1:24" s="220" customFormat="1" ht="9" customHeight="1">
      <c r="A58" s="531"/>
      <c r="B58" s="524"/>
      <c r="C58" s="524"/>
      <c r="D58" s="524"/>
      <c r="E58" s="524"/>
      <c r="F58" s="524"/>
      <c r="G58" s="524"/>
      <c r="H58" s="524"/>
      <c r="I58" s="524"/>
      <c r="J58" s="524"/>
      <c r="K58" s="524"/>
      <c r="L58" s="524"/>
      <c r="M58" s="524"/>
      <c r="N58" s="524"/>
      <c r="O58" s="524"/>
      <c r="P58" s="524"/>
      <c r="Q58" s="524"/>
      <c r="R58" s="524"/>
      <c r="S58" s="524"/>
      <c r="T58" s="524"/>
      <c r="U58" s="524"/>
      <c r="V58" s="524"/>
      <c r="W58" s="524"/>
      <c r="X58" s="530"/>
    </row>
    <row r="59" spans="1:24" s="534" customFormat="1" ht="15" customHeight="1">
      <c r="A59" s="533" t="s">
        <v>1167</v>
      </c>
      <c r="B59" s="541"/>
      <c r="C59" s="541"/>
      <c r="D59" s="541"/>
      <c r="E59" s="541"/>
      <c r="F59" s="541"/>
      <c r="G59" s="541"/>
      <c r="H59" s="541"/>
      <c r="I59" s="541"/>
      <c r="J59" s="541"/>
      <c r="K59" s="541"/>
      <c r="L59" s="541"/>
      <c r="M59" s="541"/>
      <c r="N59" s="541"/>
      <c r="O59" s="541"/>
      <c r="P59" s="541"/>
      <c r="Q59" s="541"/>
      <c r="R59" s="541"/>
      <c r="S59" s="541"/>
      <c r="T59" s="541"/>
      <c r="U59" s="541"/>
      <c r="V59" s="541"/>
      <c r="W59" s="541"/>
      <c r="X59" s="535"/>
    </row>
    <row r="60" spans="1:24" s="534" customFormat="1" ht="15" customHeight="1" thickBot="1">
      <c r="A60" s="533"/>
      <c r="B60" s="541" t="s">
        <v>1166</v>
      </c>
      <c r="C60" s="541"/>
      <c r="D60" s="541"/>
      <c r="E60" s="541"/>
      <c r="F60" s="541"/>
      <c r="G60" s="541"/>
      <c r="H60" s="541"/>
      <c r="I60" s="541"/>
      <c r="J60" s="541"/>
      <c r="K60" s="541"/>
      <c r="L60" s="541"/>
      <c r="M60" s="541"/>
      <c r="N60" s="541"/>
      <c r="O60" s="541"/>
      <c r="P60" s="541"/>
      <c r="Q60" s="541"/>
      <c r="R60" s="541"/>
      <c r="S60" s="541"/>
      <c r="T60" s="541"/>
      <c r="U60" s="541"/>
      <c r="V60" s="541"/>
      <c r="W60" s="541"/>
      <c r="X60" s="535"/>
    </row>
    <row r="61" spans="1:24" s="534" customFormat="1" ht="20.100000000000001" customHeight="1" thickBot="1">
      <c r="A61" s="539"/>
      <c r="B61" s="542"/>
      <c r="C61" s="541" t="s">
        <v>1165</v>
      </c>
      <c r="D61" s="541"/>
      <c r="E61" s="541"/>
      <c r="F61" s="541"/>
      <c r="G61" s="541"/>
      <c r="H61" s="541"/>
      <c r="I61" s="541"/>
      <c r="J61" s="541"/>
      <c r="K61" s="542"/>
      <c r="L61" s="541" t="s">
        <v>1164</v>
      </c>
      <c r="M61" s="541"/>
      <c r="N61" s="541"/>
      <c r="O61" s="541"/>
      <c r="P61" s="541"/>
      <c r="Q61" s="541"/>
      <c r="R61" s="541"/>
      <c r="S61" s="541"/>
      <c r="T61" s="541"/>
      <c r="U61" s="541"/>
      <c r="V61" s="541"/>
      <c r="W61" s="541"/>
      <c r="X61" s="535"/>
    </row>
    <row r="62" spans="1:24" s="534" customFormat="1" ht="20.100000000000001" customHeight="1" thickBot="1">
      <c r="A62" s="539"/>
      <c r="B62" s="542"/>
      <c r="C62" s="541" t="s">
        <v>1163</v>
      </c>
      <c r="D62" s="541"/>
      <c r="E62" s="541"/>
      <c r="F62" s="541"/>
      <c r="G62" s="541"/>
      <c r="H62" s="541"/>
      <c r="I62" s="541"/>
      <c r="J62" s="541"/>
      <c r="K62" s="542"/>
      <c r="L62" s="541" t="s">
        <v>1162</v>
      </c>
      <c r="M62" s="541"/>
      <c r="N62" s="541"/>
      <c r="O62" s="541"/>
      <c r="P62" s="541"/>
      <c r="Q62" s="541"/>
      <c r="R62" s="541"/>
      <c r="S62" s="541"/>
      <c r="T62" s="541"/>
      <c r="U62" s="541"/>
      <c r="V62" s="541"/>
      <c r="W62" s="541"/>
      <c r="X62" s="535"/>
    </row>
    <row r="63" spans="1:24" s="534" customFormat="1" ht="20.100000000000001" customHeight="1" thickBot="1">
      <c r="A63" s="539"/>
      <c r="B63" s="542"/>
      <c r="C63" s="541" t="s">
        <v>1161</v>
      </c>
      <c r="D63" s="541"/>
      <c r="E63" s="541"/>
      <c r="F63" s="540"/>
      <c r="G63" s="540"/>
      <c r="H63" s="540"/>
      <c r="I63" s="540"/>
      <c r="J63" s="540"/>
      <c r="K63" s="543"/>
      <c r="L63" s="541" t="s">
        <v>431</v>
      </c>
      <c r="M63" s="540"/>
      <c r="N63" s="540"/>
      <c r="O63" s="540"/>
      <c r="P63" s="540"/>
      <c r="Q63" s="540"/>
      <c r="R63" s="540"/>
      <c r="S63" s="540"/>
      <c r="T63" s="540"/>
      <c r="U63" s="540"/>
      <c r="V63" s="540"/>
      <c r="W63" s="540"/>
      <c r="X63" s="535"/>
    </row>
    <row r="64" spans="1:24" s="534" customFormat="1" ht="20.100000000000001" customHeight="1" thickBot="1">
      <c r="A64" s="539"/>
      <c r="B64" s="542"/>
      <c r="C64" s="541" t="s">
        <v>1160</v>
      </c>
      <c r="D64" s="541"/>
      <c r="E64" s="541"/>
      <c r="F64" s="540"/>
      <c r="G64" s="540"/>
      <c r="H64" s="540"/>
      <c r="I64" s="540"/>
      <c r="J64" s="540"/>
      <c r="K64" s="543"/>
      <c r="L64" s="541" t="s">
        <v>1159</v>
      </c>
      <c r="M64" s="540"/>
      <c r="N64" s="540"/>
      <c r="O64" s="981"/>
      <c r="P64" s="982"/>
      <c r="Q64" s="982"/>
      <c r="R64" s="982"/>
      <c r="S64" s="982"/>
      <c r="T64" s="982"/>
      <c r="U64" s="982"/>
      <c r="V64" s="982"/>
      <c r="W64" s="983"/>
      <c r="X64" s="535"/>
    </row>
    <row r="65" spans="1:24" s="534" customFormat="1" ht="20.100000000000001" customHeight="1" thickBot="1">
      <c r="A65" s="539"/>
      <c r="B65" s="542"/>
      <c r="C65" s="541" t="s">
        <v>1158</v>
      </c>
      <c r="D65" s="541"/>
      <c r="E65" s="541"/>
      <c r="F65" s="540"/>
      <c r="G65" s="540"/>
      <c r="H65" s="540"/>
      <c r="I65" s="540"/>
      <c r="J65" s="540"/>
      <c r="K65" s="540"/>
      <c r="L65" s="540"/>
      <c r="M65" s="540"/>
      <c r="N65" s="540"/>
      <c r="O65" s="984"/>
      <c r="P65" s="985"/>
      <c r="Q65" s="985"/>
      <c r="R65" s="985"/>
      <c r="S65" s="985"/>
      <c r="T65" s="985"/>
      <c r="U65" s="985"/>
      <c r="V65" s="985"/>
      <c r="W65" s="986"/>
      <c r="X65" s="535"/>
    </row>
    <row r="66" spans="1:24" s="534" customFormat="1" ht="9" customHeight="1">
      <c r="A66" s="539"/>
      <c r="B66" s="537"/>
      <c r="C66" s="532"/>
      <c r="D66" s="536"/>
      <c r="E66" s="536"/>
      <c r="F66" s="536"/>
      <c r="G66" s="536"/>
      <c r="H66" s="536"/>
      <c r="I66" s="538"/>
      <c r="J66" s="532"/>
      <c r="K66" s="532"/>
      <c r="L66" s="537"/>
      <c r="M66" s="532"/>
      <c r="N66" s="532"/>
      <c r="O66" s="536"/>
      <c r="P66" s="536"/>
      <c r="Q66" s="536"/>
      <c r="R66" s="536"/>
      <c r="S66" s="536"/>
      <c r="T66" s="532"/>
      <c r="U66" s="532"/>
      <c r="V66" s="532"/>
      <c r="W66" s="532"/>
      <c r="X66" s="535"/>
    </row>
    <row r="67" spans="1:24" s="220" customFormat="1" ht="8.25" customHeight="1">
      <c r="A67" s="531"/>
      <c r="B67" s="524"/>
      <c r="C67" s="524"/>
      <c r="D67" s="524"/>
      <c r="E67" s="524"/>
      <c r="F67" s="524"/>
      <c r="G67" s="524"/>
      <c r="H67" s="524"/>
      <c r="I67" s="700"/>
      <c r="J67" s="700"/>
      <c r="K67" s="700"/>
      <c r="L67" s="700"/>
      <c r="M67" s="700"/>
      <c r="N67" s="700"/>
      <c r="O67" s="700"/>
      <c r="P67" s="700"/>
      <c r="Q67" s="700"/>
      <c r="R67" s="700"/>
      <c r="S67" s="700"/>
      <c r="T67" s="700"/>
      <c r="U67" s="700"/>
      <c r="V67" s="700"/>
      <c r="W67" s="700"/>
      <c r="X67" s="530"/>
    </row>
    <row r="68" spans="1:24" s="220" customFormat="1" ht="17.25" customHeight="1">
      <c r="A68" s="533" t="s">
        <v>1157</v>
      </c>
      <c r="B68" s="524"/>
      <c r="C68" s="524"/>
      <c r="D68" s="524"/>
      <c r="E68" s="524"/>
      <c r="F68" s="524"/>
      <c r="G68" s="524"/>
      <c r="H68" s="524"/>
      <c r="I68" s="700"/>
      <c r="J68" s="700"/>
      <c r="K68" s="700"/>
      <c r="L68" s="700"/>
      <c r="M68" s="700"/>
      <c r="N68" s="700"/>
      <c r="O68" s="700"/>
      <c r="P68" s="700"/>
      <c r="Q68" s="700"/>
      <c r="R68" s="700"/>
      <c r="S68" s="700"/>
      <c r="T68" s="700"/>
      <c r="U68" s="700"/>
      <c r="V68" s="700"/>
      <c r="W68" s="700"/>
      <c r="X68" s="530"/>
    </row>
    <row r="69" spans="1:24" s="220" customFormat="1" ht="20.100000000000001" customHeight="1" thickBot="1">
      <c r="A69" s="531"/>
      <c r="B69" s="700"/>
      <c r="C69" s="700"/>
      <c r="D69" s="700"/>
      <c r="E69" s="700"/>
      <c r="F69" s="700"/>
      <c r="G69" s="700"/>
      <c r="H69" s="700"/>
      <c r="I69" s="700"/>
      <c r="J69" s="700"/>
      <c r="K69" s="700"/>
      <c r="L69" s="700"/>
      <c r="M69" s="700"/>
      <c r="N69" s="700"/>
      <c r="O69" s="700"/>
      <c r="P69" s="700"/>
      <c r="Q69" s="700"/>
      <c r="R69" s="700"/>
      <c r="S69" s="700"/>
      <c r="T69" s="700"/>
      <c r="U69" s="700"/>
      <c r="V69" s="700"/>
      <c r="W69" s="700"/>
      <c r="X69" s="530"/>
    </row>
    <row r="70" spans="1:24" s="220" customFormat="1" ht="20.100000000000001" customHeight="1" thickBot="1">
      <c r="A70" s="531"/>
      <c r="B70" s="700" t="s">
        <v>1156</v>
      </c>
      <c r="C70" s="915"/>
      <c r="D70" s="916"/>
      <c r="E70" s="916"/>
      <c r="F70" s="916"/>
      <c r="G70" s="916"/>
      <c r="H70" s="916"/>
      <c r="I70" s="916"/>
      <c r="J70" s="916"/>
      <c r="K70" s="916"/>
      <c r="L70" s="916"/>
      <c r="M70" s="916"/>
      <c r="N70" s="916"/>
      <c r="O70" s="917"/>
      <c r="P70" s="700" t="s">
        <v>1155</v>
      </c>
      <c r="Q70" s="933"/>
      <c r="R70" s="931"/>
      <c r="S70" s="931"/>
      <c r="T70" s="931"/>
      <c r="U70" s="932"/>
      <c r="V70" s="700"/>
      <c r="W70" s="700"/>
      <c r="X70" s="530"/>
    </row>
    <row r="71" spans="1:24" s="220" customFormat="1" ht="20.100000000000001" customHeight="1" thickBot="1">
      <c r="A71" s="531"/>
      <c r="B71" s="700" t="s">
        <v>1154</v>
      </c>
      <c r="C71" s="915"/>
      <c r="D71" s="916"/>
      <c r="E71" s="916"/>
      <c r="F71" s="931"/>
      <c r="G71" s="931"/>
      <c r="H71" s="931"/>
      <c r="I71" s="931"/>
      <c r="J71" s="932"/>
      <c r="K71" s="700"/>
      <c r="L71" s="700"/>
      <c r="M71" s="700"/>
      <c r="N71" s="700"/>
      <c r="O71" s="700"/>
      <c r="P71" s="700" t="s">
        <v>1153</v>
      </c>
      <c r="Q71" s="933"/>
      <c r="R71" s="931"/>
      <c r="S71" s="916"/>
      <c r="T71" s="916"/>
      <c r="U71" s="916"/>
      <c r="V71" s="916"/>
      <c r="W71" s="917"/>
      <c r="X71" s="530"/>
    </row>
    <row r="72" spans="1:24" s="220" customFormat="1" ht="20.100000000000001" customHeight="1" thickBot="1">
      <c r="A72" s="531"/>
      <c r="B72" s="929" t="s">
        <v>1152</v>
      </c>
      <c r="C72" s="930"/>
      <c r="D72" s="930"/>
      <c r="E72" s="930"/>
      <c r="F72" s="920"/>
      <c r="G72" s="916"/>
      <c r="H72" s="916"/>
      <c r="I72" s="916"/>
      <c r="J72" s="916"/>
      <c r="K72" s="916"/>
      <c r="L72" s="916"/>
      <c r="M72" s="916"/>
      <c r="N72" s="916"/>
      <c r="O72" s="916"/>
      <c r="P72" s="916"/>
      <c r="Q72" s="916"/>
      <c r="R72" s="917"/>
      <c r="S72" s="700"/>
      <c r="T72" s="700"/>
      <c r="U72" s="700"/>
      <c r="V72" s="700"/>
      <c r="W72" s="700"/>
      <c r="X72" s="530"/>
    </row>
    <row r="73" spans="1:24" s="220" customFormat="1" ht="20.100000000000001" customHeight="1">
      <c r="A73" s="531"/>
      <c r="B73" s="700"/>
      <c r="C73" s="700"/>
      <c r="D73" s="700"/>
      <c r="E73" s="700"/>
      <c r="F73" s="700"/>
      <c r="G73" s="700"/>
      <c r="H73" s="700"/>
      <c r="I73" s="700"/>
      <c r="J73" s="700"/>
      <c r="K73" s="700"/>
      <c r="L73" s="700"/>
      <c r="M73" s="700"/>
      <c r="N73" s="700"/>
      <c r="O73" s="700"/>
      <c r="P73" s="700"/>
      <c r="Q73" s="700"/>
      <c r="R73" s="700"/>
      <c r="S73" s="700"/>
      <c r="T73" s="700"/>
      <c r="U73" s="700"/>
      <c r="V73" s="700"/>
      <c r="W73" s="700"/>
      <c r="X73" s="530"/>
    </row>
    <row r="74" spans="1:24" s="220" customFormat="1" ht="8.25" customHeight="1">
      <c r="A74" s="531"/>
      <c r="B74" s="524"/>
      <c r="C74" s="524"/>
      <c r="D74" s="524"/>
      <c r="E74" s="524"/>
      <c r="F74" s="524"/>
      <c r="G74" s="524"/>
      <c r="H74" s="524"/>
      <c r="I74" s="700"/>
      <c r="J74" s="700"/>
      <c r="K74" s="700"/>
      <c r="L74" s="700"/>
      <c r="M74" s="700"/>
      <c r="N74" s="700"/>
      <c r="O74" s="700"/>
      <c r="P74" s="700"/>
      <c r="Q74" s="700"/>
      <c r="R74" s="700"/>
      <c r="S74" s="700"/>
      <c r="T74" s="700"/>
      <c r="U74" s="700"/>
      <c r="V74" s="700"/>
      <c r="W74" s="700"/>
      <c r="X74" s="530"/>
    </row>
    <row r="75" spans="1:24" s="220" customFormat="1" ht="17.25" customHeight="1" thickBot="1">
      <c r="A75" s="533" t="s">
        <v>1151</v>
      </c>
      <c r="B75" s="524"/>
      <c r="C75" s="524"/>
      <c r="D75" s="524"/>
      <c r="E75" s="523"/>
      <c r="F75" s="524"/>
      <c r="G75" s="524"/>
      <c r="H75" s="524"/>
      <c r="I75" s="700"/>
      <c r="J75" s="700"/>
      <c r="K75" s="700"/>
      <c r="L75" s="700"/>
      <c r="M75" s="700"/>
      <c r="N75" s="532"/>
      <c r="O75" s="532"/>
      <c r="P75" s="532"/>
      <c r="Q75" s="700"/>
      <c r="R75" s="700"/>
      <c r="S75" s="700"/>
      <c r="T75" s="700"/>
      <c r="U75" s="700"/>
      <c r="V75" s="700"/>
      <c r="W75" s="700"/>
      <c r="X75" s="530"/>
    </row>
    <row r="76" spans="1:24" s="220" customFormat="1" ht="20.100000000000001" customHeight="1">
      <c r="A76" s="531"/>
      <c r="B76" s="933"/>
      <c r="C76" s="931"/>
      <c r="D76" s="931"/>
      <c r="E76" s="931"/>
      <c r="F76" s="931"/>
      <c r="G76" s="931"/>
      <c r="H76" s="931"/>
      <c r="I76" s="931"/>
      <c r="J76" s="931"/>
      <c r="K76" s="931"/>
      <c r="L76" s="931"/>
      <c r="M76" s="931"/>
      <c r="N76" s="931"/>
      <c r="O76" s="931"/>
      <c r="P76" s="931"/>
      <c r="Q76" s="931"/>
      <c r="R76" s="931"/>
      <c r="S76" s="931"/>
      <c r="T76" s="931"/>
      <c r="U76" s="931"/>
      <c r="V76" s="931"/>
      <c r="W76" s="932"/>
      <c r="X76" s="530"/>
    </row>
    <row r="77" spans="1:24" s="220" customFormat="1" ht="20.100000000000001" customHeight="1">
      <c r="A77" s="531"/>
      <c r="B77" s="934"/>
      <c r="C77" s="930"/>
      <c r="D77" s="930"/>
      <c r="E77" s="930"/>
      <c r="F77" s="930"/>
      <c r="G77" s="930"/>
      <c r="H77" s="930"/>
      <c r="I77" s="930"/>
      <c r="J77" s="930"/>
      <c r="K77" s="930"/>
      <c r="L77" s="930"/>
      <c r="M77" s="930"/>
      <c r="N77" s="930"/>
      <c r="O77" s="930"/>
      <c r="P77" s="930"/>
      <c r="Q77" s="930"/>
      <c r="R77" s="930"/>
      <c r="S77" s="930"/>
      <c r="T77" s="930"/>
      <c r="U77" s="930"/>
      <c r="V77" s="930"/>
      <c r="W77" s="935"/>
      <c r="X77" s="530"/>
    </row>
    <row r="78" spans="1:24" s="220" customFormat="1" ht="20.100000000000001" customHeight="1">
      <c r="A78" s="531"/>
      <c r="B78" s="934"/>
      <c r="C78" s="930"/>
      <c r="D78" s="930"/>
      <c r="E78" s="930"/>
      <c r="F78" s="930"/>
      <c r="G78" s="930"/>
      <c r="H78" s="930"/>
      <c r="I78" s="930"/>
      <c r="J78" s="930"/>
      <c r="K78" s="930"/>
      <c r="L78" s="930"/>
      <c r="M78" s="930"/>
      <c r="N78" s="930"/>
      <c r="O78" s="930"/>
      <c r="P78" s="930"/>
      <c r="Q78" s="930"/>
      <c r="R78" s="930"/>
      <c r="S78" s="930"/>
      <c r="T78" s="930"/>
      <c r="U78" s="930"/>
      <c r="V78" s="930"/>
      <c r="W78" s="935"/>
      <c r="X78" s="530"/>
    </row>
    <row r="79" spans="1:24" s="220" customFormat="1" ht="20.100000000000001" customHeight="1">
      <c r="A79" s="531"/>
      <c r="B79" s="934"/>
      <c r="C79" s="930"/>
      <c r="D79" s="930"/>
      <c r="E79" s="930"/>
      <c r="F79" s="930"/>
      <c r="G79" s="930"/>
      <c r="H79" s="930"/>
      <c r="I79" s="930"/>
      <c r="J79" s="930"/>
      <c r="K79" s="930"/>
      <c r="L79" s="930"/>
      <c r="M79" s="930"/>
      <c r="N79" s="930"/>
      <c r="O79" s="930"/>
      <c r="P79" s="930"/>
      <c r="Q79" s="930"/>
      <c r="R79" s="930"/>
      <c r="S79" s="930"/>
      <c r="T79" s="930"/>
      <c r="U79" s="930"/>
      <c r="V79" s="930"/>
      <c r="W79" s="935"/>
      <c r="X79" s="530"/>
    </row>
    <row r="80" spans="1:24" s="220" customFormat="1" ht="20.100000000000001" customHeight="1" thickBot="1">
      <c r="A80" s="531"/>
      <c r="B80" s="934"/>
      <c r="C80" s="930"/>
      <c r="D80" s="930"/>
      <c r="E80" s="930"/>
      <c r="F80" s="930"/>
      <c r="G80" s="930"/>
      <c r="H80" s="930"/>
      <c r="I80" s="930"/>
      <c r="J80" s="930"/>
      <c r="K80" s="930"/>
      <c r="L80" s="930"/>
      <c r="M80" s="930"/>
      <c r="N80" s="930"/>
      <c r="O80" s="930"/>
      <c r="P80" s="930"/>
      <c r="Q80" s="930"/>
      <c r="R80" s="930"/>
      <c r="S80" s="930"/>
      <c r="T80" s="930"/>
      <c r="U80" s="930"/>
      <c r="V80" s="930"/>
      <c r="W80" s="935"/>
      <c r="X80" s="530"/>
    </row>
    <row r="81" spans="1:24" s="220" customFormat="1" ht="20.100000000000001" customHeight="1" thickBot="1">
      <c r="A81" s="531"/>
      <c r="B81" s="696" t="s">
        <v>1150</v>
      </c>
      <c r="C81" s="915"/>
      <c r="D81" s="916"/>
      <c r="E81" s="916"/>
      <c r="F81" s="917"/>
      <c r="G81" s="697"/>
      <c r="H81" s="918" t="s">
        <v>1149</v>
      </c>
      <c r="I81" s="919"/>
      <c r="J81" s="919"/>
      <c r="K81" s="920"/>
      <c r="L81" s="916"/>
      <c r="M81" s="916"/>
      <c r="N81" s="916"/>
      <c r="O81" s="916"/>
      <c r="P81" s="916"/>
      <c r="Q81" s="916"/>
      <c r="R81" s="917"/>
      <c r="S81" s="697"/>
      <c r="T81" s="697"/>
      <c r="U81" s="697"/>
      <c r="V81" s="697"/>
      <c r="W81" s="698"/>
      <c r="X81" s="530"/>
    </row>
    <row r="82" spans="1:24" s="220" customFormat="1" ht="10.5" customHeight="1" thickBot="1">
      <c r="A82" s="529"/>
      <c r="B82" s="528"/>
      <c r="C82" s="528"/>
      <c r="D82" s="528"/>
      <c r="E82" s="528"/>
      <c r="F82" s="528"/>
      <c r="G82" s="528"/>
      <c r="H82" s="528"/>
      <c r="I82" s="697"/>
      <c r="J82" s="697"/>
      <c r="K82" s="697"/>
      <c r="L82" s="697"/>
      <c r="M82" s="697"/>
      <c r="N82" s="697"/>
      <c r="O82" s="697"/>
      <c r="P82" s="697"/>
      <c r="Q82" s="697"/>
      <c r="R82" s="697"/>
      <c r="S82" s="697"/>
      <c r="T82" s="697"/>
      <c r="U82" s="697"/>
      <c r="V82" s="697"/>
      <c r="W82" s="697"/>
      <c r="X82" s="527"/>
    </row>
    <row r="83" spans="1:24" s="220" customFormat="1" ht="20.100000000000001" customHeight="1">
      <c r="A83" s="523"/>
      <c r="B83" s="700"/>
      <c r="C83" s="700"/>
      <c r="D83" s="700"/>
      <c r="E83" s="700"/>
      <c r="F83" s="700"/>
      <c r="G83" s="700"/>
      <c r="H83" s="700"/>
      <c r="I83" s="700"/>
      <c r="J83" s="700"/>
      <c r="K83" s="700"/>
      <c r="L83" s="700"/>
      <c r="M83" s="700"/>
      <c r="N83" s="525"/>
      <c r="O83" s="525"/>
      <c r="P83" s="525"/>
      <c r="Q83" s="525"/>
      <c r="R83" s="525"/>
      <c r="S83" s="525"/>
      <c r="T83" s="525"/>
      <c r="U83" s="525"/>
      <c r="V83" s="525"/>
      <c r="W83" s="525"/>
      <c r="X83" s="523"/>
    </row>
    <row r="84" spans="1:24" s="220" customFormat="1" ht="20.100000000000001" customHeight="1">
      <c r="A84" s="523"/>
      <c r="B84" s="700"/>
      <c r="C84" s="700"/>
      <c r="D84" s="700"/>
      <c r="E84" s="700"/>
      <c r="F84" s="700"/>
      <c r="G84" s="700"/>
      <c r="H84" s="700"/>
      <c r="I84" s="700"/>
      <c r="J84" s="700"/>
      <c r="K84" s="700"/>
      <c r="L84" s="700"/>
      <c r="M84" s="700"/>
      <c r="N84" s="525"/>
      <c r="O84" s="525"/>
      <c r="P84" s="525"/>
      <c r="Q84" s="525"/>
      <c r="R84" s="525"/>
      <c r="S84" s="525"/>
      <c r="T84" s="525"/>
      <c r="U84" s="525"/>
      <c r="V84" s="525"/>
      <c r="W84" s="525"/>
      <c r="X84" s="523"/>
    </row>
    <row r="85" spans="1:24" s="220" customFormat="1" ht="20.100000000000001" customHeight="1">
      <c r="A85" s="523"/>
      <c r="B85" s="700"/>
      <c r="C85" s="700"/>
      <c r="D85" s="700"/>
      <c r="E85" s="700"/>
      <c r="F85" s="700"/>
      <c r="G85" s="700"/>
      <c r="H85" s="700"/>
      <c r="I85" s="700"/>
      <c r="J85" s="700"/>
      <c r="K85" s="700"/>
      <c r="L85" s="700"/>
      <c r="M85" s="700"/>
      <c r="N85" s="525"/>
      <c r="O85" s="525"/>
      <c r="P85" s="525"/>
      <c r="Q85" s="525"/>
      <c r="R85" s="525"/>
      <c r="S85" s="525"/>
      <c r="T85" s="525"/>
      <c r="U85" s="525"/>
      <c r="V85" s="525"/>
      <c r="W85" s="525"/>
      <c r="X85" s="523"/>
    </row>
    <row r="86" spans="1:24" s="220" customFormat="1" ht="20.100000000000001" customHeight="1">
      <c r="A86" s="523"/>
      <c r="B86" s="700"/>
      <c r="C86" s="700"/>
      <c r="D86" s="700"/>
      <c r="E86" s="700"/>
      <c r="F86" s="700"/>
      <c r="G86" s="700"/>
      <c r="H86" s="700"/>
      <c r="I86" s="700"/>
      <c r="J86" s="700"/>
      <c r="K86" s="700"/>
      <c r="L86" s="526"/>
      <c r="M86" s="700"/>
      <c r="N86" s="525"/>
      <c r="O86" s="525"/>
      <c r="P86" s="525"/>
      <c r="Q86" s="525"/>
      <c r="R86" s="525"/>
      <c r="S86" s="525"/>
      <c r="T86" s="525"/>
      <c r="U86" s="525"/>
      <c r="V86" s="525"/>
      <c r="W86" s="525"/>
      <c r="X86" s="523"/>
    </row>
    <row r="87" spans="1:24" s="220" customFormat="1" ht="20.100000000000001" customHeight="1">
      <c r="A87" s="523"/>
      <c r="B87" s="700"/>
      <c r="C87" s="700"/>
      <c r="D87" s="700"/>
      <c r="E87" s="700"/>
      <c r="F87" s="700"/>
      <c r="G87" s="700"/>
      <c r="H87" s="700"/>
      <c r="I87" s="700"/>
      <c r="J87" s="700"/>
      <c r="K87" s="700"/>
      <c r="L87" s="700"/>
      <c r="M87" s="700"/>
      <c r="N87" s="525"/>
      <c r="O87" s="525"/>
      <c r="P87" s="525"/>
      <c r="Q87" s="525"/>
      <c r="R87" s="525"/>
      <c r="S87" s="525"/>
      <c r="T87" s="525"/>
      <c r="U87" s="525"/>
      <c r="V87" s="525"/>
      <c r="W87" s="525"/>
      <c r="X87" s="523"/>
    </row>
    <row r="88" spans="1:24" s="220" customFormat="1" ht="20.100000000000001" customHeight="1">
      <c r="A88" s="523"/>
      <c r="B88" s="526"/>
      <c r="C88" s="700"/>
      <c r="D88" s="700"/>
      <c r="E88" s="700"/>
      <c r="F88" s="700"/>
      <c r="G88" s="700"/>
      <c r="H88" s="700"/>
      <c r="I88" s="700"/>
      <c r="J88" s="700"/>
      <c r="K88" s="700"/>
      <c r="L88" s="700"/>
      <c r="M88" s="700"/>
      <c r="N88" s="525"/>
      <c r="O88" s="525"/>
      <c r="P88" s="525"/>
      <c r="Q88" s="525"/>
      <c r="R88" s="525"/>
      <c r="S88" s="525"/>
      <c r="T88" s="525"/>
      <c r="U88" s="525"/>
      <c r="V88" s="525"/>
      <c r="W88" s="525"/>
      <c r="X88" s="523"/>
    </row>
    <row r="89" spans="1:24" s="220" customFormat="1" ht="20.100000000000001" customHeight="1">
      <c r="A89" s="523"/>
      <c r="B89" s="700"/>
      <c r="C89" s="700"/>
      <c r="D89" s="700"/>
      <c r="E89" s="700"/>
      <c r="F89" s="700"/>
      <c r="G89" s="700"/>
      <c r="H89" s="700"/>
      <c r="I89" s="700"/>
      <c r="J89" s="700"/>
      <c r="K89" s="700"/>
      <c r="L89" s="700"/>
      <c r="M89" s="700"/>
      <c r="N89" s="525"/>
      <c r="O89" s="525"/>
      <c r="P89" s="525"/>
      <c r="Q89" s="525"/>
      <c r="R89" s="525"/>
      <c r="S89" s="525"/>
      <c r="T89" s="525"/>
      <c r="U89" s="525"/>
      <c r="V89" s="525"/>
      <c r="W89" s="525"/>
      <c r="X89" s="523"/>
    </row>
    <row r="90" spans="1:24" s="220" customFormat="1" ht="20.100000000000001" customHeight="1">
      <c r="A90" s="523"/>
      <c r="B90" s="700"/>
      <c r="C90" s="700"/>
      <c r="D90" s="700"/>
      <c r="E90" s="700"/>
      <c r="F90" s="700"/>
      <c r="G90" s="700"/>
      <c r="H90" s="700"/>
      <c r="I90" s="700"/>
      <c r="J90" s="700"/>
      <c r="K90" s="700"/>
      <c r="L90" s="700"/>
      <c r="M90" s="700"/>
      <c r="N90" s="525"/>
      <c r="O90" s="525"/>
      <c r="P90" s="525"/>
      <c r="Q90" s="525"/>
      <c r="R90" s="525"/>
      <c r="S90" s="525"/>
      <c r="T90" s="525"/>
      <c r="U90" s="525"/>
      <c r="V90" s="525"/>
      <c r="W90" s="525"/>
      <c r="X90" s="523"/>
    </row>
    <row r="91" spans="1:24" s="220" customFormat="1" ht="20.100000000000001" customHeight="1">
      <c r="A91" s="523"/>
      <c r="B91" s="700"/>
      <c r="C91" s="700"/>
      <c r="D91" s="700"/>
      <c r="E91" s="700"/>
      <c r="F91" s="700"/>
      <c r="G91" s="700"/>
      <c r="H91" s="700"/>
      <c r="I91" s="700"/>
      <c r="J91" s="700"/>
      <c r="K91" s="700"/>
      <c r="L91" s="700"/>
      <c r="M91" s="700"/>
      <c r="N91" s="525"/>
      <c r="O91" s="525"/>
      <c r="P91" s="525"/>
      <c r="Q91" s="525"/>
      <c r="R91" s="525"/>
      <c r="S91" s="525"/>
      <c r="T91" s="525"/>
      <c r="U91" s="525"/>
      <c r="V91" s="525"/>
      <c r="W91" s="525"/>
      <c r="X91" s="523"/>
    </row>
    <row r="92" spans="1:24" s="220" customFormat="1" ht="20.100000000000001" customHeight="1">
      <c r="A92" s="523"/>
      <c r="B92" s="700"/>
      <c r="C92" s="700"/>
      <c r="D92" s="700"/>
      <c r="E92" s="700"/>
      <c r="F92" s="700"/>
      <c r="G92" s="700"/>
      <c r="H92" s="700"/>
      <c r="I92" s="700"/>
      <c r="J92" s="700"/>
      <c r="K92" s="700"/>
      <c r="L92" s="700"/>
      <c r="M92" s="700"/>
      <c r="N92" s="525"/>
      <c r="O92" s="525"/>
      <c r="P92" s="525"/>
      <c r="Q92" s="525"/>
      <c r="R92" s="525"/>
      <c r="S92" s="525"/>
      <c r="T92" s="525"/>
      <c r="U92" s="525"/>
      <c r="V92" s="525"/>
      <c r="W92" s="525"/>
      <c r="X92" s="523"/>
    </row>
    <row r="93" spans="1:24" s="220" customFormat="1" ht="20.100000000000001" customHeight="1">
      <c r="A93" s="523"/>
      <c r="B93" s="700"/>
      <c r="C93" s="700"/>
      <c r="D93" s="700"/>
      <c r="E93" s="700"/>
      <c r="F93" s="700"/>
      <c r="G93" s="700"/>
      <c r="H93" s="700"/>
      <c r="I93" s="700"/>
      <c r="J93" s="700"/>
      <c r="K93" s="700"/>
      <c r="L93" s="700"/>
      <c r="M93" s="700"/>
      <c r="N93" s="525"/>
      <c r="O93" s="525"/>
      <c r="P93" s="525"/>
      <c r="Q93" s="525"/>
      <c r="R93" s="525"/>
      <c r="S93" s="525"/>
      <c r="T93" s="525"/>
      <c r="U93" s="525"/>
      <c r="V93" s="525"/>
      <c r="W93" s="525"/>
      <c r="X93" s="523"/>
    </row>
    <row r="94" spans="1:24" s="220" customFormat="1" ht="20.100000000000001" customHeight="1">
      <c r="A94" s="523"/>
      <c r="B94" s="700"/>
      <c r="C94" s="700"/>
      <c r="D94" s="700"/>
      <c r="E94" s="700"/>
      <c r="F94" s="700"/>
      <c r="G94" s="700"/>
      <c r="H94" s="700"/>
      <c r="I94" s="700"/>
      <c r="J94" s="700"/>
      <c r="K94" s="700"/>
      <c r="L94" s="700"/>
      <c r="M94" s="700"/>
      <c r="N94" s="525"/>
      <c r="O94" s="525"/>
      <c r="P94" s="525"/>
      <c r="Q94" s="525"/>
      <c r="R94" s="525"/>
      <c r="S94" s="525"/>
      <c r="T94" s="525"/>
      <c r="U94" s="525"/>
      <c r="V94" s="525"/>
      <c r="W94" s="525"/>
      <c r="X94" s="523"/>
    </row>
    <row r="95" spans="1:24" s="220" customFormat="1" ht="20.100000000000001" customHeight="1">
      <c r="A95" s="523"/>
      <c r="B95" s="700"/>
      <c r="C95" s="700"/>
      <c r="D95" s="700"/>
      <c r="E95" s="700"/>
      <c r="F95" s="700"/>
      <c r="G95" s="700"/>
      <c r="H95" s="700"/>
      <c r="I95" s="700"/>
      <c r="J95" s="700"/>
      <c r="K95" s="700"/>
      <c r="L95" s="700"/>
      <c r="M95" s="700"/>
      <c r="N95" s="525"/>
      <c r="O95" s="525"/>
      <c r="P95" s="525"/>
      <c r="Q95" s="525"/>
      <c r="R95" s="525"/>
      <c r="S95" s="525"/>
      <c r="T95" s="525"/>
      <c r="U95" s="525"/>
      <c r="V95" s="525"/>
      <c r="W95" s="525"/>
      <c r="X95" s="523"/>
    </row>
    <row r="96" spans="1:24" s="220" customFormat="1" ht="20.100000000000001" customHeight="1">
      <c r="A96" s="523"/>
      <c r="B96" s="700"/>
      <c r="C96" s="700"/>
      <c r="D96" s="700"/>
      <c r="E96" s="700"/>
      <c r="F96" s="700"/>
      <c r="G96" s="700"/>
      <c r="H96" s="700"/>
      <c r="I96" s="700"/>
      <c r="J96" s="700"/>
      <c r="K96" s="700"/>
      <c r="L96" s="700"/>
      <c r="M96" s="700"/>
      <c r="N96" s="525"/>
      <c r="O96" s="525"/>
      <c r="P96" s="525"/>
      <c r="Q96" s="525"/>
      <c r="R96" s="525"/>
      <c r="S96" s="525"/>
      <c r="T96" s="525"/>
      <c r="U96" s="525"/>
      <c r="V96" s="525"/>
      <c r="W96" s="525"/>
      <c r="X96" s="523"/>
    </row>
    <row r="97" spans="1:24" s="220" customFormat="1" ht="20.100000000000001" customHeight="1">
      <c r="A97" s="523"/>
      <c r="B97" s="700"/>
      <c r="C97" s="700"/>
      <c r="D97" s="700"/>
      <c r="E97" s="700"/>
      <c r="F97" s="700"/>
      <c r="G97" s="700"/>
      <c r="H97" s="700"/>
      <c r="I97" s="700"/>
      <c r="J97" s="700"/>
      <c r="K97" s="700"/>
      <c r="L97" s="700"/>
      <c r="M97" s="700"/>
      <c r="N97" s="525"/>
      <c r="O97" s="525"/>
      <c r="P97" s="525"/>
      <c r="Q97" s="525"/>
      <c r="R97" s="525"/>
      <c r="S97" s="525"/>
      <c r="T97" s="525"/>
      <c r="U97" s="525"/>
      <c r="V97" s="525"/>
      <c r="W97" s="525"/>
      <c r="X97" s="523"/>
    </row>
    <row r="98" spans="1:24" s="220" customFormat="1" ht="20.100000000000001" customHeight="1">
      <c r="A98" s="523"/>
      <c r="B98" s="700"/>
      <c r="C98" s="700"/>
      <c r="D98" s="700"/>
      <c r="E98" s="700"/>
      <c r="F98" s="700"/>
      <c r="G98" s="700"/>
      <c r="H98" s="700"/>
      <c r="I98" s="700"/>
      <c r="J98" s="700"/>
      <c r="K98" s="700"/>
      <c r="L98" s="700"/>
      <c r="M98" s="700"/>
      <c r="N98" s="525"/>
      <c r="O98" s="525"/>
      <c r="P98" s="525"/>
      <c r="Q98" s="525"/>
      <c r="R98" s="525"/>
      <c r="S98" s="525"/>
      <c r="T98" s="525"/>
      <c r="U98" s="525"/>
      <c r="V98" s="525"/>
      <c r="W98" s="525"/>
      <c r="X98" s="523"/>
    </row>
    <row r="99" spans="1:24" s="220" customFormat="1" ht="20.100000000000001" customHeight="1">
      <c r="A99" s="523"/>
      <c r="B99" s="700"/>
      <c r="C99" s="700"/>
      <c r="D99" s="700"/>
      <c r="E99" s="700"/>
      <c r="F99" s="700"/>
      <c r="G99" s="700"/>
      <c r="H99" s="700"/>
      <c r="I99" s="700"/>
      <c r="J99" s="700"/>
      <c r="K99" s="700"/>
      <c r="L99" s="700"/>
      <c r="M99" s="700"/>
      <c r="N99" s="525"/>
      <c r="O99" s="525"/>
      <c r="P99" s="525"/>
      <c r="Q99" s="525"/>
      <c r="R99" s="525"/>
      <c r="S99" s="525"/>
      <c r="T99" s="525"/>
      <c r="U99" s="525"/>
      <c r="V99" s="525"/>
      <c r="W99" s="525"/>
      <c r="X99" s="523"/>
    </row>
    <row r="100" spans="1:24" s="220" customFormat="1" ht="20.100000000000001" customHeight="1">
      <c r="A100" s="523"/>
      <c r="B100" s="700"/>
      <c r="C100" s="700"/>
      <c r="D100" s="700"/>
      <c r="E100" s="700"/>
      <c r="F100" s="700"/>
      <c r="G100" s="700"/>
      <c r="H100" s="700"/>
      <c r="I100" s="700"/>
      <c r="J100" s="700"/>
      <c r="K100" s="700"/>
      <c r="L100" s="700"/>
      <c r="M100" s="700"/>
      <c r="N100" s="525"/>
      <c r="O100" s="525"/>
      <c r="P100" s="525"/>
      <c r="Q100" s="525"/>
      <c r="R100" s="525"/>
      <c r="S100" s="525"/>
      <c r="T100" s="525"/>
      <c r="U100" s="525"/>
      <c r="V100" s="525"/>
      <c r="W100" s="525"/>
      <c r="X100" s="523"/>
    </row>
    <row r="101" spans="1:24" s="220" customFormat="1" ht="19.5" customHeight="1">
      <c r="A101" s="523"/>
      <c r="B101" s="700"/>
      <c r="C101" s="700"/>
      <c r="D101" s="700"/>
      <c r="E101" s="700"/>
      <c r="F101" s="700"/>
      <c r="G101" s="700"/>
      <c r="H101" s="700"/>
      <c r="I101" s="700"/>
      <c r="J101" s="700"/>
      <c r="K101" s="700"/>
      <c r="L101" s="700"/>
      <c r="M101" s="700"/>
      <c r="N101" s="525"/>
      <c r="O101" s="525"/>
      <c r="P101" s="525"/>
      <c r="Q101" s="525"/>
      <c r="R101" s="525"/>
      <c r="S101" s="525"/>
      <c r="T101" s="525"/>
      <c r="U101" s="525"/>
      <c r="V101" s="525"/>
      <c r="W101" s="525"/>
      <c r="X101" s="523"/>
    </row>
    <row r="102" spans="1:24" s="220" customFormat="1" ht="20.100000000000001" customHeight="1">
      <c r="A102" s="523"/>
      <c r="B102" s="700"/>
      <c r="C102" s="700"/>
      <c r="D102" s="700"/>
      <c r="E102" s="700"/>
      <c r="F102" s="700"/>
      <c r="G102" s="700"/>
      <c r="H102" s="700"/>
      <c r="I102" s="700"/>
      <c r="J102" s="700"/>
      <c r="K102" s="700"/>
      <c r="L102" s="700"/>
      <c r="M102" s="700"/>
      <c r="N102" s="525"/>
      <c r="O102" s="525"/>
      <c r="P102" s="525"/>
      <c r="Q102" s="525"/>
      <c r="R102" s="525"/>
      <c r="S102" s="525"/>
      <c r="T102" s="525"/>
      <c r="U102" s="525"/>
      <c r="V102" s="525"/>
      <c r="W102" s="525"/>
      <c r="X102" s="523"/>
    </row>
    <row r="103" spans="1:24" s="220" customFormat="1" ht="20.100000000000001" customHeight="1">
      <c r="A103" s="523"/>
      <c r="B103" s="700"/>
      <c r="C103" s="700"/>
      <c r="D103" s="700"/>
      <c r="E103" s="700"/>
      <c r="F103" s="700"/>
      <c r="G103" s="700"/>
      <c r="H103" s="700"/>
      <c r="I103" s="700"/>
      <c r="J103" s="700"/>
      <c r="K103" s="700"/>
      <c r="L103" s="700"/>
      <c r="M103" s="700"/>
      <c r="N103" s="525"/>
      <c r="O103" s="525"/>
      <c r="P103" s="525"/>
      <c r="Q103" s="525"/>
      <c r="R103" s="525"/>
      <c r="S103" s="525"/>
      <c r="T103" s="525"/>
      <c r="U103" s="525"/>
      <c r="V103" s="525"/>
      <c r="W103" s="525"/>
      <c r="X103" s="523"/>
    </row>
    <row r="104" spans="1:24" s="220" customFormat="1" ht="20.100000000000001" customHeight="1">
      <c r="A104" s="523"/>
      <c r="B104" s="700"/>
      <c r="C104" s="700"/>
      <c r="D104" s="700"/>
      <c r="E104" s="700"/>
      <c r="F104" s="700"/>
      <c r="G104" s="700"/>
      <c r="H104" s="700"/>
      <c r="I104" s="700"/>
      <c r="J104" s="700"/>
      <c r="K104" s="700"/>
      <c r="L104" s="700"/>
      <c r="M104" s="700"/>
      <c r="N104" s="525"/>
      <c r="O104" s="525"/>
      <c r="P104" s="525"/>
      <c r="Q104" s="525"/>
      <c r="R104" s="525"/>
      <c r="S104" s="525"/>
      <c r="T104" s="525"/>
      <c r="U104" s="525"/>
      <c r="V104" s="525"/>
      <c r="W104" s="525"/>
      <c r="X104" s="523"/>
    </row>
    <row r="105" spans="1:24" s="220" customFormat="1" ht="20.100000000000001" customHeight="1">
      <c r="A105" s="523"/>
      <c r="B105" s="700"/>
      <c r="C105" s="700"/>
      <c r="D105" s="700"/>
      <c r="E105" s="700"/>
      <c r="F105" s="700"/>
      <c r="G105" s="700"/>
      <c r="H105" s="700"/>
      <c r="I105" s="700"/>
      <c r="J105" s="700"/>
      <c r="K105" s="700"/>
      <c r="L105" s="700"/>
      <c r="M105" s="700"/>
      <c r="N105" s="525"/>
      <c r="O105" s="525"/>
      <c r="P105" s="525"/>
      <c r="Q105" s="525"/>
      <c r="R105" s="525"/>
      <c r="S105" s="525"/>
      <c r="T105" s="525"/>
      <c r="U105" s="525"/>
      <c r="V105" s="525"/>
      <c r="W105" s="525"/>
      <c r="X105" s="523"/>
    </row>
    <row r="106" spans="1:24" s="220" customFormat="1" ht="20.100000000000001" customHeight="1">
      <c r="A106" s="523"/>
      <c r="B106" s="700"/>
      <c r="C106" s="700"/>
      <c r="D106" s="700"/>
      <c r="E106" s="700"/>
      <c r="F106" s="700"/>
      <c r="G106" s="700"/>
      <c r="H106" s="700"/>
      <c r="I106" s="700"/>
      <c r="J106" s="700"/>
      <c r="K106" s="700"/>
      <c r="L106" s="700"/>
      <c r="M106" s="700"/>
      <c r="N106" s="525"/>
      <c r="O106" s="525"/>
      <c r="P106" s="525"/>
      <c r="Q106" s="525"/>
      <c r="R106" s="525"/>
      <c r="S106" s="525"/>
      <c r="T106" s="525"/>
      <c r="U106" s="525"/>
      <c r="V106" s="525"/>
      <c r="W106" s="525"/>
      <c r="X106" s="523"/>
    </row>
    <row r="107" spans="1:24" s="220" customFormat="1" ht="20.100000000000001" customHeight="1">
      <c r="A107" s="523"/>
      <c r="B107" s="524"/>
      <c r="C107" s="524"/>
      <c r="D107" s="524"/>
      <c r="E107" s="524"/>
      <c r="F107" s="524"/>
      <c r="G107" s="524"/>
      <c r="H107" s="524"/>
      <c r="I107" s="700"/>
      <c r="J107" s="700"/>
      <c r="K107" s="700"/>
      <c r="L107" s="700"/>
      <c r="M107" s="700"/>
      <c r="N107" s="700"/>
      <c r="O107" s="700"/>
      <c r="P107" s="700"/>
      <c r="Q107" s="700"/>
      <c r="R107" s="700"/>
      <c r="S107" s="700"/>
      <c r="T107" s="700"/>
      <c r="U107" s="700"/>
      <c r="V107" s="700"/>
      <c r="W107" s="700"/>
      <c r="X107" s="523"/>
    </row>
    <row r="108" spans="1:24" s="220" customFormat="1" ht="20.100000000000001" customHeight="1">
      <c r="A108" s="523"/>
      <c r="B108" s="524"/>
      <c r="C108" s="524"/>
      <c r="D108" s="524"/>
      <c r="E108" s="524"/>
      <c r="F108" s="524"/>
      <c r="G108" s="524"/>
      <c r="H108" s="524"/>
      <c r="I108" s="524"/>
      <c r="J108" s="524"/>
      <c r="K108" s="524"/>
      <c r="L108" s="524"/>
      <c r="M108" s="524"/>
      <c r="N108" s="524"/>
      <c r="O108" s="524"/>
      <c r="P108" s="524"/>
      <c r="Q108" s="524"/>
      <c r="R108" s="524"/>
      <c r="S108" s="524"/>
      <c r="T108" s="524"/>
      <c r="U108" s="524"/>
      <c r="V108" s="524"/>
      <c r="W108" s="524"/>
      <c r="X108" s="523"/>
    </row>
    <row r="109" spans="1:24" ht="20.100000000000001" customHeight="1">
      <c r="A109" s="522"/>
      <c r="B109" s="522"/>
      <c r="C109" s="522"/>
      <c r="D109" s="522"/>
      <c r="E109" s="522"/>
      <c r="F109" s="522"/>
      <c r="G109" s="522"/>
      <c r="H109" s="522"/>
      <c r="I109" s="522"/>
      <c r="J109" s="522"/>
      <c r="K109" s="522"/>
      <c r="L109" s="522"/>
      <c r="M109" s="522"/>
      <c r="N109" s="522"/>
      <c r="O109" s="522"/>
      <c r="P109" s="522"/>
      <c r="Q109" s="522"/>
      <c r="R109" s="522"/>
      <c r="S109" s="522"/>
      <c r="T109" s="522"/>
      <c r="U109" s="522"/>
      <c r="V109" s="522"/>
      <c r="W109" s="522"/>
      <c r="X109" s="522"/>
    </row>
    <row r="110" spans="1:24" ht="20.100000000000001" customHeight="1">
      <c r="A110" s="522"/>
      <c r="B110" s="522"/>
      <c r="C110" s="522"/>
      <c r="D110" s="522"/>
      <c r="E110" s="522"/>
      <c r="F110" s="522"/>
      <c r="G110" s="522"/>
      <c r="H110" s="522"/>
      <c r="I110" s="522"/>
      <c r="J110" s="522"/>
      <c r="K110" s="522"/>
      <c r="L110" s="522"/>
      <c r="M110" s="522"/>
      <c r="N110" s="522"/>
      <c r="O110" s="522"/>
      <c r="P110" s="522"/>
      <c r="Q110" s="522"/>
      <c r="R110" s="522"/>
      <c r="S110" s="522"/>
      <c r="T110" s="522"/>
      <c r="U110" s="522"/>
      <c r="V110" s="522"/>
      <c r="W110" s="522"/>
      <c r="X110" s="522"/>
    </row>
    <row r="111" spans="1:24" ht="20.100000000000001" customHeight="1">
      <c r="A111" s="522"/>
      <c r="B111" s="522"/>
      <c r="C111" s="522"/>
      <c r="D111" s="522"/>
      <c r="E111" s="522"/>
      <c r="F111" s="522"/>
      <c r="G111" s="522"/>
      <c r="H111" s="522"/>
      <c r="I111" s="522"/>
      <c r="J111" s="522"/>
      <c r="K111" s="522"/>
      <c r="L111" s="522"/>
      <c r="M111" s="522"/>
      <c r="N111" s="522"/>
      <c r="O111" s="522"/>
      <c r="P111" s="522"/>
      <c r="Q111" s="522"/>
      <c r="R111" s="522"/>
      <c r="S111" s="522"/>
      <c r="T111" s="522"/>
      <c r="U111" s="522"/>
      <c r="V111" s="522"/>
      <c r="W111" s="522"/>
      <c r="X111" s="522"/>
    </row>
    <row r="112" spans="1:24" ht="20.100000000000001" customHeight="1">
      <c r="A112" s="522"/>
      <c r="B112" s="522"/>
      <c r="C112" s="522"/>
      <c r="D112" s="522"/>
      <c r="E112" s="522"/>
      <c r="F112" s="522"/>
      <c r="G112" s="522"/>
      <c r="H112" s="522"/>
      <c r="I112" s="522"/>
      <c r="J112" s="522"/>
      <c r="K112" s="522"/>
      <c r="L112" s="522"/>
      <c r="M112" s="522"/>
      <c r="N112" s="522"/>
      <c r="O112" s="522"/>
      <c r="P112" s="522"/>
      <c r="Q112" s="522"/>
      <c r="R112" s="522"/>
      <c r="S112" s="522"/>
      <c r="T112" s="522"/>
      <c r="U112" s="522"/>
      <c r="V112" s="522"/>
      <c r="W112" s="522"/>
      <c r="X112" s="522"/>
    </row>
    <row r="113" spans="1:24" ht="20.100000000000001" customHeight="1">
      <c r="A113" s="522"/>
      <c r="B113" s="522"/>
      <c r="C113" s="522"/>
      <c r="D113" s="522"/>
      <c r="E113" s="522"/>
      <c r="F113" s="522"/>
      <c r="G113" s="522"/>
      <c r="H113" s="522"/>
      <c r="I113" s="522"/>
      <c r="J113" s="522"/>
      <c r="K113" s="522"/>
      <c r="L113" s="522"/>
      <c r="M113" s="522"/>
      <c r="N113" s="522"/>
      <c r="O113" s="522"/>
      <c r="P113" s="522"/>
      <c r="Q113" s="522"/>
      <c r="R113" s="522"/>
      <c r="S113" s="522"/>
      <c r="T113" s="522"/>
      <c r="U113" s="522"/>
      <c r="V113" s="522"/>
      <c r="W113" s="522"/>
      <c r="X113" s="522"/>
    </row>
    <row r="114" spans="1:24" ht="20.100000000000001" customHeight="1">
      <c r="A114" s="522"/>
      <c r="B114" s="522"/>
      <c r="C114" s="522"/>
      <c r="D114" s="522"/>
      <c r="E114" s="522"/>
      <c r="F114" s="522"/>
      <c r="G114" s="522"/>
      <c r="H114" s="522"/>
      <c r="I114" s="522"/>
      <c r="J114" s="522"/>
      <c r="K114" s="522"/>
      <c r="L114" s="522"/>
      <c r="M114" s="522"/>
      <c r="N114" s="522"/>
      <c r="O114" s="522"/>
      <c r="P114" s="522"/>
      <c r="Q114" s="522"/>
      <c r="R114" s="522"/>
      <c r="S114" s="522"/>
      <c r="T114" s="522"/>
      <c r="U114" s="522"/>
      <c r="V114" s="522"/>
      <c r="W114" s="522"/>
      <c r="X114" s="522"/>
    </row>
    <row r="115" spans="1:24" ht="20.100000000000001" customHeight="1">
      <c r="A115" s="522"/>
      <c r="B115" s="522"/>
      <c r="C115" s="522"/>
      <c r="D115" s="522"/>
      <c r="E115" s="522"/>
      <c r="F115" s="522"/>
      <c r="G115" s="522"/>
      <c r="H115" s="522"/>
      <c r="I115" s="522"/>
      <c r="J115" s="522"/>
      <c r="K115" s="522"/>
      <c r="L115" s="522"/>
      <c r="M115" s="522"/>
      <c r="N115" s="522"/>
      <c r="O115" s="522"/>
      <c r="P115" s="522"/>
      <c r="Q115" s="522"/>
      <c r="R115" s="522"/>
      <c r="S115" s="522"/>
      <c r="T115" s="522"/>
      <c r="U115" s="522"/>
      <c r="V115" s="522"/>
      <c r="W115" s="522"/>
      <c r="X115" s="522"/>
    </row>
    <row r="116" spans="1:24" ht="20.100000000000001" customHeight="1">
      <c r="A116" s="522"/>
      <c r="B116" s="522"/>
      <c r="C116" s="522"/>
      <c r="D116" s="522"/>
      <c r="E116" s="522"/>
      <c r="F116" s="522"/>
      <c r="G116" s="522"/>
      <c r="H116" s="522"/>
      <c r="I116" s="522"/>
      <c r="J116" s="522"/>
      <c r="K116" s="522"/>
      <c r="L116" s="522"/>
      <c r="M116" s="522"/>
      <c r="N116" s="522"/>
      <c r="O116" s="522"/>
      <c r="P116" s="522"/>
      <c r="Q116" s="522"/>
      <c r="R116" s="522"/>
      <c r="S116" s="522"/>
      <c r="T116" s="522"/>
      <c r="U116" s="522"/>
      <c r="V116" s="522"/>
      <c r="W116" s="522"/>
      <c r="X116" s="522"/>
    </row>
    <row r="117" spans="1:24" ht="20.100000000000001" customHeight="1">
      <c r="A117" s="522"/>
      <c r="B117" s="522"/>
      <c r="C117" s="522"/>
      <c r="D117" s="522"/>
      <c r="E117" s="522"/>
      <c r="F117" s="522"/>
      <c r="G117" s="522"/>
      <c r="H117" s="522"/>
      <c r="I117" s="522"/>
      <c r="J117" s="522"/>
      <c r="K117" s="522"/>
      <c r="L117" s="522"/>
      <c r="M117" s="522"/>
      <c r="N117" s="522"/>
      <c r="O117" s="522"/>
      <c r="P117" s="522"/>
      <c r="Q117" s="522"/>
      <c r="R117" s="522"/>
      <c r="S117" s="522"/>
      <c r="T117" s="522"/>
      <c r="U117" s="522"/>
      <c r="V117" s="522"/>
      <c r="W117" s="522"/>
      <c r="X117" s="522"/>
    </row>
    <row r="118" spans="1:24" ht="20.100000000000001" customHeight="1">
      <c r="A118" s="522"/>
      <c r="B118" s="522"/>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522"/>
    </row>
    <row r="119" spans="1:24" ht="20.100000000000001" customHeight="1">
      <c r="A119" s="522"/>
      <c r="B119" s="522"/>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row>
    <row r="120" spans="1:24" ht="20.100000000000001" customHeight="1">
      <c r="A120" s="522"/>
      <c r="B120" s="522"/>
      <c r="C120" s="522"/>
      <c r="D120" s="522"/>
      <c r="E120" s="522"/>
      <c r="F120" s="522"/>
      <c r="G120" s="522"/>
      <c r="H120" s="522"/>
      <c r="I120" s="522"/>
      <c r="J120" s="522"/>
      <c r="K120" s="522"/>
      <c r="L120" s="522"/>
      <c r="M120" s="522"/>
      <c r="N120" s="522"/>
      <c r="O120" s="522"/>
      <c r="P120" s="522"/>
      <c r="Q120" s="522"/>
      <c r="R120" s="522"/>
      <c r="S120" s="522"/>
      <c r="T120" s="522"/>
      <c r="U120" s="522"/>
      <c r="V120" s="522"/>
      <c r="W120" s="522"/>
      <c r="X120" s="522"/>
    </row>
    <row r="121" spans="1:24" ht="20.100000000000001" customHeight="1">
      <c r="A121" s="522"/>
      <c r="B121" s="522"/>
      <c r="C121" s="522"/>
      <c r="D121" s="522"/>
      <c r="E121" s="522"/>
      <c r="F121" s="522"/>
      <c r="G121" s="522"/>
      <c r="H121" s="522"/>
      <c r="I121" s="522"/>
      <c r="J121" s="522"/>
      <c r="K121" s="522"/>
      <c r="L121" s="522"/>
      <c r="M121" s="522"/>
      <c r="N121" s="522"/>
      <c r="O121" s="522"/>
      <c r="P121" s="522"/>
      <c r="Q121" s="522"/>
      <c r="R121" s="522"/>
      <c r="S121" s="522"/>
      <c r="T121" s="522"/>
      <c r="U121" s="522"/>
      <c r="V121" s="522"/>
      <c r="W121" s="522"/>
      <c r="X121" s="522"/>
    </row>
    <row r="122" spans="1:24" ht="20.100000000000001" customHeight="1">
      <c r="A122" s="522"/>
      <c r="B122" s="522"/>
      <c r="C122" s="522"/>
      <c r="D122" s="522"/>
      <c r="E122" s="522"/>
      <c r="F122" s="522"/>
      <c r="G122" s="522"/>
      <c r="H122" s="522"/>
      <c r="I122" s="522"/>
      <c r="J122" s="522"/>
      <c r="K122" s="522"/>
      <c r="L122" s="522"/>
      <c r="M122" s="522"/>
      <c r="N122" s="522"/>
      <c r="O122" s="522"/>
      <c r="P122" s="522"/>
      <c r="Q122" s="522"/>
      <c r="R122" s="522"/>
      <c r="S122" s="522"/>
      <c r="T122" s="522"/>
      <c r="U122" s="522"/>
      <c r="V122" s="522"/>
      <c r="W122" s="522"/>
      <c r="X122" s="522"/>
    </row>
    <row r="123" spans="1:24" ht="20.100000000000001" customHeight="1">
      <c r="A123" s="522"/>
      <c r="B123" s="522"/>
      <c r="C123" s="522"/>
      <c r="D123" s="522"/>
      <c r="E123" s="522"/>
      <c r="F123" s="522"/>
      <c r="G123" s="522"/>
      <c r="H123" s="522"/>
      <c r="I123" s="522"/>
      <c r="J123" s="522"/>
      <c r="K123" s="522"/>
      <c r="L123" s="522"/>
      <c r="M123" s="522"/>
      <c r="N123" s="522"/>
      <c r="O123" s="522"/>
      <c r="P123" s="522"/>
      <c r="Q123" s="522"/>
      <c r="R123" s="522"/>
      <c r="S123" s="522"/>
      <c r="T123" s="522"/>
      <c r="U123" s="522"/>
      <c r="V123" s="522"/>
      <c r="W123" s="522"/>
      <c r="X123" s="522"/>
    </row>
    <row r="124" spans="1:24" ht="20.100000000000001" customHeight="1">
      <c r="A124" s="522"/>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522"/>
    </row>
    <row r="125" spans="1:24" ht="20.100000000000001" customHeight="1">
      <c r="A125" s="522"/>
      <c r="B125" s="522"/>
      <c r="C125" s="522"/>
      <c r="D125" s="522"/>
      <c r="E125" s="522"/>
      <c r="F125" s="522"/>
      <c r="G125" s="522"/>
      <c r="H125" s="522"/>
      <c r="I125" s="522"/>
      <c r="J125" s="522"/>
      <c r="K125" s="522"/>
      <c r="L125" s="522"/>
      <c r="M125" s="522"/>
      <c r="N125" s="522"/>
      <c r="O125" s="522"/>
      <c r="P125" s="522"/>
      <c r="Q125" s="522"/>
      <c r="R125" s="522"/>
      <c r="S125" s="522"/>
      <c r="T125" s="522"/>
      <c r="U125" s="522"/>
      <c r="V125" s="522"/>
      <c r="W125" s="522"/>
      <c r="X125" s="522"/>
    </row>
    <row r="126" spans="1:24" ht="20.100000000000001" customHeight="1">
      <c r="A126" s="522"/>
      <c r="B126" s="522"/>
      <c r="C126" s="522"/>
      <c r="D126" s="522"/>
      <c r="E126" s="522"/>
      <c r="F126" s="522"/>
      <c r="G126" s="522"/>
      <c r="H126" s="522"/>
      <c r="I126" s="522"/>
      <c r="J126" s="522"/>
      <c r="K126" s="522"/>
      <c r="L126" s="522"/>
      <c r="M126" s="522"/>
      <c r="N126" s="522"/>
      <c r="O126" s="522"/>
      <c r="P126" s="522"/>
      <c r="Q126" s="522"/>
      <c r="R126" s="522"/>
      <c r="S126" s="522"/>
      <c r="T126" s="522"/>
      <c r="U126" s="522"/>
      <c r="V126" s="522"/>
      <c r="W126" s="522"/>
      <c r="X126" s="522"/>
    </row>
    <row r="127" spans="1:24" ht="20.100000000000001" customHeight="1">
      <c r="A127" s="522"/>
      <c r="B127" s="522"/>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522"/>
    </row>
    <row r="128" spans="1:24" ht="20.100000000000001" customHeight="1">
      <c r="A128" s="522"/>
      <c r="B128" s="522"/>
      <c r="C128" s="522"/>
      <c r="D128" s="522"/>
      <c r="E128" s="522"/>
      <c r="F128" s="522"/>
      <c r="G128" s="522"/>
      <c r="H128" s="522"/>
      <c r="I128" s="522"/>
      <c r="J128" s="522"/>
      <c r="K128" s="522"/>
      <c r="L128" s="522"/>
      <c r="M128" s="522"/>
      <c r="N128" s="522"/>
      <c r="O128" s="522"/>
      <c r="P128" s="522"/>
      <c r="Q128" s="522"/>
      <c r="R128" s="522"/>
      <c r="S128" s="522"/>
      <c r="T128" s="522"/>
      <c r="U128" s="522"/>
      <c r="V128" s="522"/>
      <c r="W128" s="522"/>
      <c r="X128" s="522"/>
    </row>
    <row r="129" spans="1:24" ht="20.100000000000001" customHeight="1" thickBot="1">
      <c r="A129" s="521"/>
      <c r="B129" s="521"/>
      <c r="C129" s="521"/>
      <c r="D129" s="521"/>
      <c r="E129" s="521"/>
      <c r="F129" s="521"/>
      <c r="G129" s="521"/>
      <c r="H129" s="521"/>
      <c r="I129" s="521"/>
      <c r="J129" s="521"/>
      <c r="K129" s="521"/>
      <c r="L129" s="521"/>
      <c r="M129" s="521"/>
      <c r="N129" s="521"/>
      <c r="O129" s="521"/>
      <c r="P129" s="521"/>
      <c r="Q129" s="521"/>
      <c r="R129" s="521"/>
      <c r="S129" s="521"/>
      <c r="T129" s="521"/>
      <c r="U129" s="521"/>
      <c r="V129" s="521"/>
      <c r="W129" s="521"/>
      <c r="X129" s="521"/>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146"/>
  <sheetViews>
    <sheetView showGridLines="0" workbookViewId="0">
      <selection activeCell="B147" sqref="B147"/>
    </sheetView>
  </sheetViews>
  <sheetFormatPr defaultColWidth="8.85546875" defaultRowHeight="15"/>
  <cols>
    <col min="1" max="1" width="8.85546875" style="309"/>
    <col min="2" max="2" width="75.7109375" customWidth="1"/>
  </cols>
  <sheetData>
    <row r="1" spans="1:2">
      <c r="A1" s="807" t="s">
        <v>1206</v>
      </c>
      <c r="B1" s="807"/>
    </row>
    <row r="2" spans="1:2">
      <c r="A2" s="807" t="s">
        <v>1205</v>
      </c>
      <c r="B2" s="807"/>
    </row>
    <row r="4" spans="1:2" ht="25.5">
      <c r="A4" s="310" t="s">
        <v>313</v>
      </c>
      <c r="B4" s="311" t="s">
        <v>314</v>
      </c>
    </row>
    <row r="5" spans="1:2">
      <c r="A5" s="305"/>
      <c r="B5" s="304"/>
    </row>
    <row r="6" spans="1:2">
      <c r="A6" s="306">
        <v>1000</v>
      </c>
      <c r="B6" s="192" t="s">
        <v>121</v>
      </c>
    </row>
    <row r="7" spans="1:2">
      <c r="A7" s="306">
        <v>1001</v>
      </c>
      <c r="B7" s="192" t="s">
        <v>122</v>
      </c>
    </row>
    <row r="8" spans="1:2">
      <c r="A8" s="306">
        <v>1002</v>
      </c>
      <c r="B8" s="192" t="s">
        <v>123</v>
      </c>
    </row>
    <row r="9" spans="1:2">
      <c r="A9" s="306">
        <v>1003</v>
      </c>
      <c r="B9" s="192" t="s">
        <v>923</v>
      </c>
    </row>
    <row r="10" spans="1:2">
      <c r="A10" s="306">
        <v>1004</v>
      </c>
      <c r="B10" s="192" t="s">
        <v>924</v>
      </c>
    </row>
    <row r="11" spans="1:2">
      <c r="A11" s="306">
        <v>1005</v>
      </c>
      <c r="B11" s="192" t="s">
        <v>124</v>
      </c>
    </row>
    <row r="12" spans="1:2">
      <c r="A12" s="306">
        <v>1006</v>
      </c>
      <c r="B12" s="192" t="s">
        <v>925</v>
      </c>
    </row>
    <row r="13" spans="1:2">
      <c r="A13" s="306">
        <v>1007</v>
      </c>
      <c r="B13" s="192" t="s">
        <v>125</v>
      </c>
    </row>
    <row r="14" spans="1:2">
      <c r="A14" s="306">
        <v>1008</v>
      </c>
      <c r="B14" s="192" t="s">
        <v>126</v>
      </c>
    </row>
    <row r="15" spans="1:2">
      <c r="A15" s="306">
        <v>1010</v>
      </c>
      <c r="B15" s="192" t="s">
        <v>926</v>
      </c>
    </row>
    <row r="16" spans="1:2">
      <c r="A16" s="306">
        <v>1011</v>
      </c>
      <c r="B16" s="192" t="s">
        <v>927</v>
      </c>
    </row>
    <row r="17" spans="1:2">
      <c r="A17" s="306">
        <v>1012</v>
      </c>
      <c r="B17" s="192" t="s">
        <v>127</v>
      </c>
    </row>
    <row r="18" spans="1:2">
      <c r="A18" s="306">
        <v>1013</v>
      </c>
      <c r="B18" s="192" t="s">
        <v>928</v>
      </c>
    </row>
    <row r="19" spans="1:2">
      <c r="A19" s="306">
        <v>1015</v>
      </c>
      <c r="B19" s="192" t="s">
        <v>929</v>
      </c>
    </row>
    <row r="20" spans="1:2">
      <c r="A20" s="306">
        <v>1016</v>
      </c>
      <c r="B20" s="192" t="s">
        <v>128</v>
      </c>
    </row>
    <row r="21" spans="1:2">
      <c r="A21" s="306">
        <v>1017</v>
      </c>
      <c r="B21" s="192" t="s">
        <v>930</v>
      </c>
    </row>
    <row r="22" spans="1:2">
      <c r="A22" s="306">
        <v>1018</v>
      </c>
      <c r="B22" s="192" t="s">
        <v>129</v>
      </c>
    </row>
    <row r="23" spans="1:2">
      <c r="A23" s="306">
        <v>1019</v>
      </c>
      <c r="B23" s="192" t="s">
        <v>130</v>
      </c>
    </row>
    <row r="24" spans="1:2">
      <c r="A24" s="306">
        <v>1020</v>
      </c>
      <c r="B24" s="192" t="s">
        <v>131</v>
      </c>
    </row>
    <row r="25" spans="1:2">
      <c r="A25" s="306">
        <v>1021</v>
      </c>
      <c r="B25" s="192" t="s">
        <v>931</v>
      </c>
    </row>
    <row r="26" spans="1:2">
      <c r="A26" s="306">
        <v>1022</v>
      </c>
      <c r="B26" s="192" t="s">
        <v>132</v>
      </c>
    </row>
    <row r="27" spans="1:2">
      <c r="A27" s="306">
        <v>1023</v>
      </c>
      <c r="B27" s="192" t="s">
        <v>932</v>
      </c>
    </row>
    <row r="28" spans="1:2">
      <c r="A28" s="306">
        <v>1025</v>
      </c>
      <c r="B28" s="192" t="s">
        <v>933</v>
      </c>
    </row>
    <row r="29" spans="1:2">
      <c r="A29" s="306">
        <v>1026</v>
      </c>
      <c r="B29" s="192" t="s">
        <v>133</v>
      </c>
    </row>
    <row r="30" spans="1:2">
      <c r="A30" s="306">
        <v>1027</v>
      </c>
      <c r="B30" s="192" t="s">
        <v>128</v>
      </c>
    </row>
    <row r="31" spans="1:2">
      <c r="A31" s="306">
        <v>1028</v>
      </c>
      <c r="B31" s="192" t="s">
        <v>134</v>
      </c>
    </row>
    <row r="32" spans="1:2">
      <c r="A32" s="306">
        <v>1029</v>
      </c>
      <c r="B32" s="192" t="s">
        <v>135</v>
      </c>
    </row>
    <row r="33" spans="1:2">
      <c r="A33" s="306">
        <v>1030</v>
      </c>
      <c r="B33" s="192" t="s">
        <v>934</v>
      </c>
    </row>
    <row r="34" spans="1:2">
      <c r="A34" s="306">
        <v>1031</v>
      </c>
      <c r="B34" s="192" t="s">
        <v>136</v>
      </c>
    </row>
    <row r="35" spans="1:2">
      <c r="A35" s="306">
        <v>1032</v>
      </c>
      <c r="B35" s="192" t="s">
        <v>137</v>
      </c>
    </row>
    <row r="36" spans="1:2">
      <c r="A36" s="306">
        <v>1033</v>
      </c>
      <c r="B36" s="192" t="s">
        <v>138</v>
      </c>
    </row>
    <row r="37" spans="1:2">
      <c r="A37" s="306">
        <v>1034</v>
      </c>
      <c r="B37" s="192" t="s">
        <v>139</v>
      </c>
    </row>
    <row r="38" spans="1:2">
      <c r="A38" s="306">
        <v>1035</v>
      </c>
      <c r="B38" s="192" t="s">
        <v>140</v>
      </c>
    </row>
    <row r="39" spans="1:2">
      <c r="A39" s="306">
        <v>1036</v>
      </c>
      <c r="B39" s="192" t="s">
        <v>141</v>
      </c>
    </row>
    <row r="40" spans="1:2">
      <c r="A40" s="306">
        <v>1037</v>
      </c>
      <c r="B40" s="192" t="s">
        <v>142</v>
      </c>
    </row>
    <row r="41" spans="1:2">
      <c r="A41" s="306">
        <v>1038</v>
      </c>
      <c r="B41" s="192" t="s">
        <v>143</v>
      </c>
    </row>
    <row r="42" spans="1:2">
      <c r="A42" s="306">
        <v>1039</v>
      </c>
      <c r="B42" s="192" t="s">
        <v>144</v>
      </c>
    </row>
    <row r="43" spans="1:2">
      <c r="A43" s="306">
        <v>1040</v>
      </c>
      <c r="B43" s="192" t="s">
        <v>145</v>
      </c>
    </row>
    <row r="44" spans="1:2">
      <c r="A44" s="306">
        <v>1041</v>
      </c>
      <c r="B44" s="192" t="s">
        <v>146</v>
      </c>
    </row>
    <row r="45" spans="1:2">
      <c r="A45" s="306">
        <v>1042</v>
      </c>
      <c r="B45" s="192" t="s">
        <v>147</v>
      </c>
    </row>
    <row r="46" spans="1:2">
      <c r="A46" s="306">
        <v>1043</v>
      </c>
      <c r="B46" s="192" t="s">
        <v>148</v>
      </c>
    </row>
    <row r="47" spans="1:2">
      <c r="A47" s="306">
        <v>1044</v>
      </c>
      <c r="B47" s="192" t="s">
        <v>149</v>
      </c>
    </row>
    <row r="48" spans="1:2">
      <c r="A48" s="306">
        <v>1045</v>
      </c>
      <c r="B48" s="192" t="s">
        <v>150</v>
      </c>
    </row>
    <row r="49" spans="1:2">
      <c r="A49" s="306">
        <v>1046</v>
      </c>
      <c r="B49" s="192" t="s">
        <v>151</v>
      </c>
    </row>
    <row r="50" spans="1:2">
      <c r="A50" s="306">
        <v>1047</v>
      </c>
      <c r="B50" s="192" t="s">
        <v>152</v>
      </c>
    </row>
    <row r="51" spans="1:2">
      <c r="A51" s="306">
        <v>1048</v>
      </c>
      <c r="B51" s="192" t="s">
        <v>153</v>
      </c>
    </row>
    <row r="52" spans="1:2">
      <c r="A52" s="306">
        <v>1049</v>
      </c>
      <c r="B52" s="192" t="s">
        <v>154</v>
      </c>
    </row>
    <row r="53" spans="1:2">
      <c r="A53" s="306">
        <v>1050</v>
      </c>
      <c r="B53" s="192" t="s">
        <v>155</v>
      </c>
    </row>
    <row r="54" spans="1:2">
      <c r="A54" s="306">
        <v>1051</v>
      </c>
      <c r="B54" s="192" t="s">
        <v>156</v>
      </c>
    </row>
    <row r="55" spans="1:2">
      <c r="A55" s="306">
        <v>1052</v>
      </c>
      <c r="B55" s="192" t="s">
        <v>157</v>
      </c>
    </row>
    <row r="56" spans="1:2">
      <c r="A56" s="306">
        <v>1053</v>
      </c>
      <c r="B56" s="192" t="s">
        <v>158</v>
      </c>
    </row>
    <row r="57" spans="1:2">
      <c r="A57" s="306">
        <v>1054</v>
      </c>
      <c r="B57" s="192" t="s">
        <v>159</v>
      </c>
    </row>
    <row r="58" spans="1:2">
      <c r="A58" s="306">
        <v>1055</v>
      </c>
      <c r="B58" s="192" t="s">
        <v>160</v>
      </c>
    </row>
    <row r="59" spans="1:2">
      <c r="A59" s="306">
        <v>1056</v>
      </c>
      <c r="B59" s="192" t="s">
        <v>161</v>
      </c>
    </row>
    <row r="60" spans="1:2">
      <c r="A60" s="306">
        <v>1057</v>
      </c>
      <c r="B60" s="192" t="s">
        <v>162</v>
      </c>
    </row>
    <row r="61" spans="1:2">
      <c r="A61" s="306">
        <v>1058</v>
      </c>
      <c r="B61" s="192" t="s">
        <v>163</v>
      </c>
    </row>
    <row r="62" spans="1:2">
      <c r="A62" s="306">
        <v>1059</v>
      </c>
      <c r="B62" s="192" t="s">
        <v>164</v>
      </c>
    </row>
    <row r="63" spans="1:2">
      <c r="A63" s="306">
        <v>1060</v>
      </c>
      <c r="B63" s="192" t="s">
        <v>165</v>
      </c>
    </row>
    <row r="64" spans="1:2">
      <c r="A64" s="306">
        <v>1061</v>
      </c>
      <c r="B64" s="192" t="s">
        <v>166</v>
      </c>
    </row>
    <row r="65" spans="1:2">
      <c r="A65" s="306">
        <v>1062</v>
      </c>
      <c r="B65" s="192" t="s">
        <v>167</v>
      </c>
    </row>
    <row r="66" spans="1:2">
      <c r="A66" s="306">
        <v>1063</v>
      </c>
      <c r="B66" s="192" t="s">
        <v>168</v>
      </c>
    </row>
    <row r="67" spans="1:2">
      <c r="A67" s="306">
        <v>1064</v>
      </c>
      <c r="B67" s="192" t="s">
        <v>169</v>
      </c>
    </row>
    <row r="68" spans="1:2">
      <c r="A68" s="306">
        <v>1065</v>
      </c>
      <c r="B68" s="192" t="s">
        <v>170</v>
      </c>
    </row>
    <row r="69" spans="1:2">
      <c r="A69" s="306">
        <v>1066</v>
      </c>
      <c r="B69" s="192" t="s">
        <v>171</v>
      </c>
    </row>
    <row r="70" spans="1:2">
      <c r="A70" s="306">
        <v>1067</v>
      </c>
      <c r="B70" s="192" t="s">
        <v>172</v>
      </c>
    </row>
    <row r="71" spans="1:2">
      <c r="A71" s="306">
        <v>1068</v>
      </c>
      <c r="B71" s="192" t="s">
        <v>173</v>
      </c>
    </row>
    <row r="72" spans="1:2">
      <c r="A72" s="306">
        <v>1069</v>
      </c>
      <c r="B72" s="192" t="s">
        <v>174</v>
      </c>
    </row>
    <row r="73" spans="1:2">
      <c r="A73" s="306">
        <v>1070</v>
      </c>
      <c r="B73" s="192" t="s">
        <v>175</v>
      </c>
    </row>
    <row r="74" spans="1:2">
      <c r="A74" s="306">
        <v>1071</v>
      </c>
      <c r="B74" s="192" t="s">
        <v>218</v>
      </c>
    </row>
    <row r="75" spans="1:2">
      <c r="A75" s="306">
        <v>1072</v>
      </c>
      <c r="B75" s="192" t="s">
        <v>315</v>
      </c>
    </row>
    <row r="76" spans="1:2">
      <c r="A76" s="306">
        <v>1073</v>
      </c>
      <c r="B76" s="192" t="s">
        <v>935</v>
      </c>
    </row>
    <row r="77" spans="1:2">
      <c r="A77" s="306">
        <v>1074</v>
      </c>
      <c r="B77" s="192" t="s">
        <v>936</v>
      </c>
    </row>
    <row r="78" spans="1:2">
      <c r="A78" s="306">
        <v>1075</v>
      </c>
      <c r="B78" s="192" t="s">
        <v>937</v>
      </c>
    </row>
    <row r="79" spans="1:2">
      <c r="A79" s="306">
        <v>1076</v>
      </c>
      <c r="B79" s="192" t="s">
        <v>938</v>
      </c>
    </row>
    <row r="80" spans="1:2">
      <c r="A80" s="306">
        <v>1077</v>
      </c>
      <c r="B80" s="192" t="s">
        <v>939</v>
      </c>
    </row>
    <row r="81" spans="1:2" s="656" customFormat="1">
      <c r="A81" s="306">
        <v>1078</v>
      </c>
      <c r="B81" s="192" t="s">
        <v>1292</v>
      </c>
    </row>
    <row r="82" spans="1:2">
      <c r="A82" s="306">
        <v>5001</v>
      </c>
      <c r="B82" s="192" t="s">
        <v>176</v>
      </c>
    </row>
    <row r="83" spans="1:2">
      <c r="A83" s="306">
        <v>5002</v>
      </c>
      <c r="B83" s="192" t="s">
        <v>177</v>
      </c>
    </row>
    <row r="84" spans="1:2">
      <c r="A84" s="306">
        <v>5004</v>
      </c>
      <c r="B84" s="192" t="s">
        <v>178</v>
      </c>
    </row>
    <row r="85" spans="1:2">
      <c r="A85" s="306">
        <v>5005</v>
      </c>
      <c r="B85" s="192" t="s">
        <v>179</v>
      </c>
    </row>
    <row r="86" spans="1:2">
      <c r="A86" s="306">
        <v>5008</v>
      </c>
      <c r="B86" s="192" t="s">
        <v>180</v>
      </c>
    </row>
    <row r="87" spans="1:2">
      <c r="A87" s="306">
        <v>5009</v>
      </c>
      <c r="B87" s="192" t="s">
        <v>181</v>
      </c>
    </row>
    <row r="88" spans="1:2">
      <c r="A88" s="306">
        <v>5010</v>
      </c>
      <c r="B88" s="192" t="s">
        <v>182</v>
      </c>
    </row>
    <row r="89" spans="1:2">
      <c r="A89" s="306">
        <v>5012</v>
      </c>
      <c r="B89" s="192" t="s">
        <v>183</v>
      </c>
    </row>
    <row r="90" spans="1:2">
      <c r="A90" s="306">
        <v>5013</v>
      </c>
      <c r="B90" s="192" t="s">
        <v>184</v>
      </c>
    </row>
    <row r="91" spans="1:2">
      <c r="A91" s="306">
        <v>5014</v>
      </c>
      <c r="B91" s="192" t="s">
        <v>185</v>
      </c>
    </row>
    <row r="92" spans="1:2">
      <c r="A92" s="306">
        <v>5015</v>
      </c>
      <c r="B92" s="192" t="s">
        <v>219</v>
      </c>
    </row>
    <row r="93" spans="1:2">
      <c r="A93" s="306">
        <v>5016</v>
      </c>
      <c r="B93" s="192" t="s">
        <v>186</v>
      </c>
    </row>
    <row r="94" spans="1:2">
      <c r="A94" s="306">
        <v>5017</v>
      </c>
      <c r="B94" s="192" t="s">
        <v>187</v>
      </c>
    </row>
    <row r="95" spans="1:2">
      <c r="A95" s="306">
        <v>5018</v>
      </c>
      <c r="B95" s="192" t="s">
        <v>303</v>
      </c>
    </row>
    <row r="96" spans="1:2">
      <c r="A96" s="306">
        <v>5019</v>
      </c>
      <c r="B96" s="192" t="s">
        <v>188</v>
      </c>
    </row>
    <row r="97" spans="1:2">
      <c r="A97" s="306">
        <v>5020</v>
      </c>
      <c r="B97" s="192" t="s">
        <v>189</v>
      </c>
    </row>
    <row r="98" spans="1:2">
      <c r="A98" s="306">
        <v>5021</v>
      </c>
      <c r="B98" s="192" t="s">
        <v>190</v>
      </c>
    </row>
    <row r="99" spans="1:2">
      <c r="A99" s="306">
        <v>5022</v>
      </c>
      <c r="B99" s="192" t="s">
        <v>191</v>
      </c>
    </row>
    <row r="100" spans="1:2">
      <c r="A100" s="306">
        <v>5023</v>
      </c>
      <c r="B100" s="192" t="s">
        <v>192</v>
      </c>
    </row>
    <row r="101" spans="1:2">
      <c r="A101" s="306">
        <v>5024</v>
      </c>
      <c r="B101" s="192" t="s">
        <v>193</v>
      </c>
    </row>
    <row r="102" spans="1:2">
      <c r="A102" s="306">
        <v>5025</v>
      </c>
      <c r="B102" s="192" t="s">
        <v>194</v>
      </c>
    </row>
    <row r="103" spans="1:2">
      <c r="A103" s="306">
        <v>5026</v>
      </c>
      <c r="B103" s="192" t="s">
        <v>195</v>
      </c>
    </row>
    <row r="104" spans="1:2">
      <c r="A104" s="306">
        <v>5027</v>
      </c>
      <c r="B104" s="192" t="s">
        <v>196</v>
      </c>
    </row>
    <row r="105" spans="1:2">
      <c r="A105" s="306">
        <v>5028</v>
      </c>
      <c r="B105" s="192" t="s">
        <v>197</v>
      </c>
    </row>
    <row r="106" spans="1:2">
      <c r="A106" s="306">
        <v>5029</v>
      </c>
      <c r="B106" s="192" t="s">
        <v>198</v>
      </c>
    </row>
    <row r="107" spans="1:2">
      <c r="A107" s="306">
        <v>5030</v>
      </c>
      <c r="B107" s="192" t="s">
        <v>199</v>
      </c>
    </row>
    <row r="108" spans="1:2">
      <c r="A108" s="306">
        <v>5031</v>
      </c>
      <c r="B108" s="192" t="s">
        <v>200</v>
      </c>
    </row>
    <row r="109" spans="1:2">
      <c r="A109" s="306">
        <v>5032</v>
      </c>
      <c r="B109" s="192" t="s">
        <v>201</v>
      </c>
    </row>
    <row r="110" spans="1:2">
      <c r="A110" s="306">
        <v>5033</v>
      </c>
      <c r="B110" s="192" t="s">
        <v>304</v>
      </c>
    </row>
    <row r="111" spans="1:2">
      <c r="A111" s="306">
        <v>5034</v>
      </c>
      <c r="B111" s="192" t="s">
        <v>202</v>
      </c>
    </row>
    <row r="112" spans="1:2">
      <c r="A112" s="306">
        <v>5035</v>
      </c>
      <c r="B112" s="192" t="s">
        <v>305</v>
      </c>
    </row>
    <row r="113" spans="1:2">
      <c r="A113" s="306">
        <v>5036</v>
      </c>
      <c r="B113" s="192" t="s">
        <v>203</v>
      </c>
    </row>
    <row r="114" spans="1:2">
      <c r="A114" s="306">
        <v>5037</v>
      </c>
      <c r="B114" s="192" t="s">
        <v>204</v>
      </c>
    </row>
    <row r="115" spans="1:2">
      <c r="A115" s="306">
        <v>5038</v>
      </c>
      <c r="B115" s="192" t="s">
        <v>306</v>
      </c>
    </row>
    <row r="116" spans="1:2">
      <c r="A116" s="306">
        <v>5039</v>
      </c>
      <c r="B116" s="192" t="s">
        <v>205</v>
      </c>
    </row>
    <row r="117" spans="1:2">
      <c r="A117" s="306">
        <v>5040</v>
      </c>
      <c r="B117" s="192" t="s">
        <v>206</v>
      </c>
    </row>
    <row r="118" spans="1:2">
      <c r="A118" s="306">
        <v>5041</v>
      </c>
      <c r="B118" s="192" t="s">
        <v>207</v>
      </c>
    </row>
    <row r="119" spans="1:2">
      <c r="A119" s="306">
        <v>5042</v>
      </c>
      <c r="B119" s="192" t="s">
        <v>208</v>
      </c>
    </row>
    <row r="120" spans="1:2">
      <c r="A120" s="306">
        <v>5043</v>
      </c>
      <c r="B120" s="192" t="s">
        <v>209</v>
      </c>
    </row>
    <row r="121" spans="1:2">
      <c r="A121" s="306">
        <v>5044</v>
      </c>
      <c r="B121" s="192" t="s">
        <v>307</v>
      </c>
    </row>
    <row r="122" spans="1:2">
      <c r="A122" s="306">
        <v>5045</v>
      </c>
      <c r="B122" s="192" t="s">
        <v>210</v>
      </c>
    </row>
    <row r="123" spans="1:2">
      <c r="A123" s="306">
        <v>5046</v>
      </c>
      <c r="B123" s="192" t="s">
        <v>211</v>
      </c>
    </row>
    <row r="124" spans="1:2">
      <c r="A124" s="306">
        <v>5047</v>
      </c>
      <c r="B124" s="192" t="s">
        <v>212</v>
      </c>
    </row>
    <row r="125" spans="1:2">
      <c r="A125" s="306">
        <v>5048</v>
      </c>
      <c r="B125" s="192" t="s">
        <v>213</v>
      </c>
    </row>
    <row r="126" spans="1:2">
      <c r="A126" s="306">
        <v>5049</v>
      </c>
      <c r="B126" s="192" t="s">
        <v>214</v>
      </c>
    </row>
    <row r="127" spans="1:2">
      <c r="A127" s="306">
        <v>5050</v>
      </c>
      <c r="B127" s="192" t="s">
        <v>215</v>
      </c>
    </row>
    <row r="128" spans="1:2">
      <c r="A128" s="306">
        <v>5051</v>
      </c>
      <c r="B128" s="192" t="s">
        <v>216</v>
      </c>
    </row>
    <row r="129" spans="1:2">
      <c r="A129" s="306">
        <v>5052</v>
      </c>
      <c r="B129" s="192" t="s">
        <v>217</v>
      </c>
    </row>
    <row r="130" spans="1:2">
      <c r="A130" s="306">
        <v>5053</v>
      </c>
      <c r="B130" s="192" t="s">
        <v>121</v>
      </c>
    </row>
    <row r="131" spans="1:2">
      <c r="A131" s="306">
        <v>5054</v>
      </c>
      <c r="B131" s="192" t="s">
        <v>309</v>
      </c>
    </row>
    <row r="132" spans="1:2">
      <c r="A132" s="306">
        <v>5055</v>
      </c>
      <c r="B132" s="192" t="s">
        <v>308</v>
      </c>
    </row>
    <row r="133" spans="1:2">
      <c r="A133" s="306">
        <v>5059</v>
      </c>
      <c r="B133" s="192" t="s">
        <v>310</v>
      </c>
    </row>
    <row r="134" spans="1:2">
      <c r="A134" s="306">
        <v>5061</v>
      </c>
      <c r="B134" s="192" t="s">
        <v>311</v>
      </c>
    </row>
    <row r="135" spans="1:2">
      <c r="A135" s="306">
        <v>5062</v>
      </c>
      <c r="B135" s="192" t="s">
        <v>312</v>
      </c>
    </row>
    <row r="136" spans="1:2">
      <c r="A136" s="306">
        <v>5063</v>
      </c>
      <c r="B136" s="192" t="s">
        <v>327</v>
      </c>
    </row>
    <row r="137" spans="1:2">
      <c r="A137" s="306">
        <v>5064</v>
      </c>
      <c r="B137" s="192" t="s">
        <v>328</v>
      </c>
    </row>
    <row r="138" spans="1:2" s="656" customFormat="1">
      <c r="A138" s="306">
        <v>5065</v>
      </c>
      <c r="B138" s="192" t="s">
        <v>1293</v>
      </c>
    </row>
    <row r="139" spans="1:2" s="656" customFormat="1">
      <c r="A139" s="306">
        <v>5066</v>
      </c>
      <c r="B139" s="192" t="s">
        <v>1294</v>
      </c>
    </row>
    <row r="140" spans="1:2" s="656" customFormat="1">
      <c r="A140" s="306">
        <v>5067</v>
      </c>
      <c r="B140" s="192" t="s">
        <v>1295</v>
      </c>
    </row>
    <row r="141" spans="1:2">
      <c r="A141" s="306"/>
      <c r="B141" s="192"/>
    </row>
    <row r="142" spans="1:2">
      <c r="A142" s="307"/>
      <c r="B142" s="303"/>
    </row>
    <row r="143" spans="1:2">
      <c r="A143" s="308"/>
      <c r="B143" s="13"/>
    </row>
    <row r="144" spans="1:2">
      <c r="A144" s="308"/>
      <c r="B144" s="13"/>
    </row>
    <row r="145" spans="1:2">
      <c r="A145" s="308"/>
      <c r="B145" s="13"/>
    </row>
    <row r="146" spans="1:2">
      <c r="A146" s="308"/>
      <c r="B146" s="13"/>
    </row>
  </sheetData>
  <mergeCells count="2">
    <mergeCell ref="A1:B1"/>
    <mergeCell ref="A2:B2"/>
  </mergeCells>
  <phoneticPr fontId="6" type="noConversion"/>
  <printOptions horizontalCentered="1"/>
  <pageMargins left="0" right="0" top="0" bottom="0" header="0" footer="0"/>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P50"/>
  <sheetViews>
    <sheetView showGridLines="0" workbookViewId="0">
      <selection activeCell="E9" sqref="E9:E11"/>
    </sheetView>
  </sheetViews>
  <sheetFormatPr defaultColWidth="8.7109375" defaultRowHeight="12.75"/>
  <cols>
    <col min="1" max="1" width="1.140625" style="318" customWidth="1"/>
    <col min="2" max="2" width="11.85546875" style="318" customWidth="1"/>
    <col min="3" max="3" width="15.5703125" style="318" customWidth="1"/>
    <col min="4" max="4" width="13.7109375" style="318" customWidth="1"/>
    <col min="5" max="5" width="13.85546875" style="318" customWidth="1"/>
    <col min="6" max="6" width="12.5703125" style="318" customWidth="1"/>
    <col min="7" max="7" width="6.140625" style="318" customWidth="1"/>
    <col min="8" max="8" width="5" style="318" customWidth="1"/>
    <col min="9" max="9" width="5.42578125" style="318" customWidth="1"/>
    <col min="10" max="10" width="5.5703125" style="318" customWidth="1"/>
    <col min="11" max="11" width="6" style="318" customWidth="1"/>
    <col min="12" max="12" width="28.42578125" style="318" customWidth="1"/>
    <col min="13" max="13" width="14" style="318" customWidth="1"/>
    <col min="14" max="14" width="13.5703125" style="318" customWidth="1"/>
    <col min="15" max="15" width="8.7109375" style="318"/>
    <col min="16" max="16" width="10.28515625" style="318" customWidth="1"/>
    <col min="17" max="16384" width="8.7109375" style="318"/>
  </cols>
  <sheetData>
    <row r="1" spans="1:16" s="317" customFormat="1" ht="15" customHeight="1">
      <c r="A1" s="883" t="s">
        <v>1242</v>
      </c>
      <c r="B1" s="883"/>
      <c r="C1" s="883"/>
      <c r="D1" s="883"/>
      <c r="E1" s="883"/>
      <c r="F1" s="883"/>
      <c r="G1" s="883"/>
      <c r="H1" s="883"/>
      <c r="I1" s="883"/>
      <c r="J1" s="883"/>
      <c r="K1" s="883"/>
      <c r="L1" s="883"/>
      <c r="M1" s="883"/>
      <c r="N1" s="883"/>
      <c r="O1" s="883"/>
      <c r="P1" s="883"/>
    </row>
    <row r="2" spans="1:16" s="317" customFormat="1" ht="15" customHeight="1">
      <c r="A2" s="883" t="s">
        <v>1243</v>
      </c>
      <c r="B2" s="883"/>
      <c r="C2" s="883"/>
      <c r="D2" s="883"/>
      <c r="E2" s="883"/>
      <c r="F2" s="883"/>
      <c r="G2" s="883"/>
      <c r="H2" s="883"/>
      <c r="I2" s="883"/>
      <c r="J2" s="883"/>
      <c r="K2" s="883"/>
      <c r="L2" s="883"/>
      <c r="M2" s="883"/>
      <c r="N2" s="883"/>
      <c r="O2" s="883"/>
      <c r="P2" s="883"/>
    </row>
    <row r="3" spans="1:16" s="317" customFormat="1" ht="12">
      <c r="B3" s="317" t="s">
        <v>823</v>
      </c>
      <c r="P3" s="371"/>
    </row>
    <row r="4" spans="1:16" s="317" customFormat="1" ht="12">
      <c r="B4" s="317" t="s">
        <v>824</v>
      </c>
    </row>
    <row r="5" spans="1:16" s="317" customFormat="1" ht="12"/>
    <row r="6" spans="1:16" s="317" customFormat="1" ht="11.25" customHeight="1" thickBot="1">
      <c r="B6" s="988"/>
      <c r="C6" s="988"/>
      <c r="D6" s="988"/>
      <c r="E6" s="988"/>
      <c r="F6" s="988"/>
      <c r="G6" s="988"/>
      <c r="H6" s="988"/>
      <c r="I6" s="988"/>
      <c r="J6" s="988"/>
      <c r="K6" s="988"/>
      <c r="L6" s="988"/>
      <c r="M6" s="372"/>
      <c r="N6" s="372"/>
      <c r="O6" s="372"/>
    </row>
    <row r="7" spans="1:16" s="317" customFormat="1" ht="12">
      <c r="B7" s="989" t="s">
        <v>825</v>
      </c>
      <c r="C7" s="990"/>
      <c r="D7" s="990"/>
      <c r="E7" s="990"/>
      <c r="F7" s="991"/>
      <c r="G7" s="995" t="s">
        <v>826</v>
      </c>
      <c r="H7" s="996"/>
      <c r="I7" s="996"/>
      <c r="J7" s="996"/>
      <c r="K7" s="996"/>
      <c r="L7" s="996"/>
      <c r="M7" s="996"/>
      <c r="N7" s="996"/>
      <c r="O7" s="996"/>
      <c r="P7" s="997"/>
    </row>
    <row r="8" spans="1:16" s="317" customFormat="1" ht="12">
      <c r="B8" s="992"/>
      <c r="C8" s="993"/>
      <c r="D8" s="993"/>
      <c r="E8" s="993"/>
      <c r="F8" s="994"/>
      <c r="G8" s="998"/>
      <c r="H8" s="999"/>
      <c r="I8" s="999"/>
      <c r="J8" s="999"/>
      <c r="K8" s="999"/>
      <c r="L8" s="999"/>
      <c r="M8" s="999"/>
      <c r="N8" s="999"/>
      <c r="O8" s="999"/>
      <c r="P8" s="1000"/>
    </row>
    <row r="9" spans="1:16" s="317" customFormat="1" ht="38.1" customHeight="1">
      <c r="B9" s="373" t="s">
        <v>827</v>
      </c>
      <c r="C9" s="374" t="s">
        <v>828</v>
      </c>
      <c r="D9" s="1001" t="s">
        <v>975</v>
      </c>
      <c r="E9" s="1001" t="s">
        <v>1296</v>
      </c>
      <c r="F9" s="375" t="s">
        <v>829</v>
      </c>
      <c r="G9" s="1004" t="s">
        <v>830</v>
      </c>
      <c r="H9" s="1005"/>
      <c r="I9" s="1005"/>
      <c r="J9" s="1005"/>
      <c r="K9" s="1006"/>
      <c r="L9" s="374"/>
      <c r="M9" s="1001" t="s">
        <v>1298</v>
      </c>
      <c r="N9" s="1001" t="s">
        <v>1296</v>
      </c>
      <c r="O9" s="375" t="s">
        <v>829</v>
      </c>
      <c r="P9" s="1010" t="s">
        <v>976</v>
      </c>
    </row>
    <row r="10" spans="1:16" s="317" customFormat="1" ht="12">
      <c r="B10" s="373" t="s">
        <v>831</v>
      </c>
      <c r="C10" s="374" t="s">
        <v>832</v>
      </c>
      <c r="D10" s="1002"/>
      <c r="E10" s="1002"/>
      <c r="F10" s="1013" t="s">
        <v>1297</v>
      </c>
      <c r="G10" s="1007"/>
      <c r="H10" s="1008"/>
      <c r="I10" s="1008"/>
      <c r="J10" s="1008"/>
      <c r="K10" s="1009"/>
      <c r="L10" s="374" t="s">
        <v>833</v>
      </c>
      <c r="M10" s="1002"/>
      <c r="N10" s="1002"/>
      <c r="O10" s="1015" t="s">
        <v>1297</v>
      </c>
      <c r="P10" s="1011"/>
    </row>
    <row r="11" spans="1:16" s="317" customFormat="1" thickBot="1">
      <c r="B11" s="376"/>
      <c r="C11" s="377" t="s">
        <v>834</v>
      </c>
      <c r="D11" s="1003"/>
      <c r="E11" s="1003"/>
      <c r="F11" s="1014"/>
      <c r="G11" s="378" t="s">
        <v>92</v>
      </c>
      <c r="H11" s="379" t="s">
        <v>93</v>
      </c>
      <c r="I11" s="379" t="s">
        <v>94</v>
      </c>
      <c r="J11" s="379" t="s">
        <v>835</v>
      </c>
      <c r="K11" s="377" t="s">
        <v>836</v>
      </c>
      <c r="L11" s="377"/>
      <c r="M11" s="1003"/>
      <c r="N11" s="1003"/>
      <c r="O11" s="1016"/>
      <c r="P11" s="1012"/>
    </row>
    <row r="12" spans="1:16" s="317" customFormat="1" ht="12">
      <c r="A12" s="380"/>
      <c r="B12" s="381"/>
      <c r="C12" s="382" t="s">
        <v>837</v>
      </c>
      <c r="D12" s="382" t="s">
        <v>838</v>
      </c>
      <c r="E12" s="382" t="s">
        <v>839</v>
      </c>
      <c r="F12" s="383" t="s">
        <v>840</v>
      </c>
      <c r="G12" s="384"/>
      <c r="H12" s="385"/>
      <c r="I12" s="385"/>
      <c r="J12" s="385"/>
      <c r="K12" s="386"/>
      <c r="L12" s="386"/>
      <c r="M12" s="382" t="s">
        <v>841</v>
      </c>
      <c r="N12" s="382" t="s">
        <v>842</v>
      </c>
      <c r="O12" s="383" t="s">
        <v>843</v>
      </c>
      <c r="P12" s="387"/>
    </row>
    <row r="13" spans="1:16" s="317" customFormat="1" ht="12">
      <c r="B13" s="388"/>
      <c r="C13" s="389"/>
      <c r="D13" s="390"/>
      <c r="E13" s="390"/>
      <c r="F13" s="391" t="str">
        <f>IF(D13=0,"-",(E13-D13)/D13)</f>
        <v>-</v>
      </c>
      <c r="G13" s="388"/>
      <c r="H13" s="392"/>
      <c r="I13" s="392"/>
      <c r="J13" s="392"/>
      <c r="K13" s="389"/>
      <c r="L13" s="389"/>
      <c r="M13" s="390"/>
      <c r="N13" s="390"/>
      <c r="O13" s="391" t="str">
        <f>IF(M13=0,"-",(N13-M13)/M13)</f>
        <v>-</v>
      </c>
      <c r="P13" s="393">
        <v>1</v>
      </c>
    </row>
    <row r="14" spans="1:16" s="317" customFormat="1" ht="12">
      <c r="B14" s="388"/>
      <c r="C14" s="389"/>
      <c r="D14" s="390"/>
      <c r="E14" s="390"/>
      <c r="F14" s="391" t="str">
        <f t="shared" ref="F14:F29" si="0">IF(D14=0,"-",(E14-D14)/D14)</f>
        <v>-</v>
      </c>
      <c r="G14" s="388"/>
      <c r="H14" s="392"/>
      <c r="I14" s="392"/>
      <c r="J14" s="392"/>
      <c r="K14" s="389"/>
      <c r="L14" s="389"/>
      <c r="M14" s="390"/>
      <c r="N14" s="390"/>
      <c r="O14" s="391" t="str">
        <f t="shared" ref="O14:O29" si="1">IF(M14=0,"-",(N14-M14)/M14)</f>
        <v>-</v>
      </c>
      <c r="P14" s="393">
        <v>2</v>
      </c>
    </row>
    <row r="15" spans="1:16" s="317" customFormat="1" ht="12">
      <c r="B15" s="388"/>
      <c r="C15" s="389"/>
      <c r="D15" s="390"/>
      <c r="E15" s="390"/>
      <c r="F15" s="391" t="str">
        <f t="shared" si="0"/>
        <v>-</v>
      </c>
      <c r="G15" s="388"/>
      <c r="H15" s="392"/>
      <c r="I15" s="392"/>
      <c r="J15" s="392"/>
      <c r="K15" s="389"/>
      <c r="L15" s="389"/>
      <c r="M15" s="390"/>
      <c r="N15" s="390"/>
      <c r="O15" s="391" t="str">
        <f t="shared" si="1"/>
        <v>-</v>
      </c>
      <c r="P15" s="393">
        <v>3</v>
      </c>
    </row>
    <row r="16" spans="1:16" s="317" customFormat="1" ht="12">
      <c r="B16" s="388"/>
      <c r="C16" s="389"/>
      <c r="D16" s="390"/>
      <c r="E16" s="390"/>
      <c r="F16" s="391" t="str">
        <f t="shared" si="0"/>
        <v>-</v>
      </c>
      <c r="G16" s="388"/>
      <c r="H16" s="392"/>
      <c r="I16" s="392"/>
      <c r="J16" s="392"/>
      <c r="K16" s="389"/>
      <c r="L16" s="389"/>
      <c r="M16" s="390"/>
      <c r="N16" s="390"/>
      <c r="O16" s="391" t="str">
        <f t="shared" si="1"/>
        <v>-</v>
      </c>
      <c r="P16" s="393">
        <v>4</v>
      </c>
    </row>
    <row r="17" spans="2:16" s="317" customFormat="1" ht="12">
      <c r="B17" s="388"/>
      <c r="C17" s="389"/>
      <c r="D17" s="390"/>
      <c r="E17" s="390"/>
      <c r="F17" s="391" t="str">
        <f t="shared" si="0"/>
        <v>-</v>
      </c>
      <c r="G17" s="388"/>
      <c r="H17" s="392"/>
      <c r="I17" s="392"/>
      <c r="J17" s="392"/>
      <c r="K17" s="389"/>
      <c r="L17" s="389"/>
      <c r="M17" s="390"/>
      <c r="N17" s="390"/>
      <c r="O17" s="391" t="str">
        <f t="shared" si="1"/>
        <v>-</v>
      </c>
      <c r="P17" s="393" t="s">
        <v>844</v>
      </c>
    </row>
    <row r="18" spans="2:16" s="317" customFormat="1" ht="12">
      <c r="B18" s="394"/>
      <c r="C18" s="395"/>
      <c r="D18" s="396"/>
      <c r="E18" s="396"/>
      <c r="F18" s="397" t="str">
        <f t="shared" si="0"/>
        <v>-</v>
      </c>
      <c r="G18" s="398"/>
      <c r="H18" s="399"/>
      <c r="I18" s="399"/>
      <c r="J18" s="399"/>
      <c r="K18" s="400"/>
      <c r="L18" s="400"/>
      <c r="M18" s="396"/>
      <c r="N18" s="396"/>
      <c r="O18" s="397" t="str">
        <f t="shared" si="1"/>
        <v>-</v>
      </c>
      <c r="P18" s="401"/>
    </row>
    <row r="19" spans="2:16" s="317" customFormat="1" ht="12">
      <c r="B19" s="394"/>
      <c r="C19" s="395"/>
      <c r="D19" s="396"/>
      <c r="E19" s="396"/>
      <c r="F19" s="397" t="str">
        <f t="shared" si="0"/>
        <v>-</v>
      </c>
      <c r="G19" s="398"/>
      <c r="H19" s="399"/>
      <c r="I19" s="399"/>
      <c r="J19" s="399"/>
      <c r="K19" s="400"/>
      <c r="L19" s="400"/>
      <c r="M19" s="396"/>
      <c r="N19" s="396"/>
      <c r="O19" s="397" t="str">
        <f t="shared" si="1"/>
        <v>-</v>
      </c>
      <c r="P19" s="401"/>
    </row>
    <row r="20" spans="2:16" s="317" customFormat="1" ht="12">
      <c r="B20" s="394"/>
      <c r="C20" s="395"/>
      <c r="D20" s="396"/>
      <c r="E20" s="396"/>
      <c r="F20" s="397" t="str">
        <f t="shared" si="0"/>
        <v>-</v>
      </c>
      <c r="G20" s="398"/>
      <c r="H20" s="399"/>
      <c r="I20" s="399"/>
      <c r="J20" s="399"/>
      <c r="K20" s="400"/>
      <c r="L20" s="400"/>
      <c r="M20" s="396"/>
      <c r="N20" s="396"/>
      <c r="O20" s="397" t="str">
        <f t="shared" si="1"/>
        <v>-</v>
      </c>
      <c r="P20" s="401"/>
    </row>
    <row r="21" spans="2:16" s="317" customFormat="1" ht="12">
      <c r="B21" s="394"/>
      <c r="C21" s="395"/>
      <c r="D21" s="396"/>
      <c r="E21" s="396"/>
      <c r="F21" s="397" t="str">
        <f t="shared" si="0"/>
        <v>-</v>
      </c>
      <c r="G21" s="398"/>
      <c r="H21" s="399"/>
      <c r="I21" s="399"/>
      <c r="J21" s="399"/>
      <c r="K21" s="400"/>
      <c r="L21" s="400"/>
      <c r="M21" s="396"/>
      <c r="N21" s="396"/>
      <c r="O21" s="397" t="str">
        <f t="shared" si="1"/>
        <v>-</v>
      </c>
      <c r="P21" s="401"/>
    </row>
    <row r="22" spans="2:16" s="317" customFormat="1" ht="12">
      <c r="B22" s="394"/>
      <c r="C22" s="395"/>
      <c r="D22" s="396"/>
      <c r="E22" s="396"/>
      <c r="F22" s="397" t="str">
        <f t="shared" si="0"/>
        <v>-</v>
      </c>
      <c r="G22" s="398"/>
      <c r="H22" s="399"/>
      <c r="I22" s="399"/>
      <c r="J22" s="399"/>
      <c r="K22" s="400"/>
      <c r="L22" s="400"/>
      <c r="M22" s="396"/>
      <c r="N22" s="396"/>
      <c r="O22" s="397" t="str">
        <f t="shared" si="1"/>
        <v>-</v>
      </c>
      <c r="P22" s="401"/>
    </row>
    <row r="23" spans="2:16" s="317" customFormat="1" ht="12">
      <c r="B23" s="394"/>
      <c r="C23" s="395"/>
      <c r="D23" s="396"/>
      <c r="E23" s="396"/>
      <c r="F23" s="397" t="str">
        <f t="shared" si="0"/>
        <v>-</v>
      </c>
      <c r="G23" s="398"/>
      <c r="H23" s="399"/>
      <c r="I23" s="399"/>
      <c r="J23" s="399"/>
      <c r="K23" s="400"/>
      <c r="L23" s="400"/>
      <c r="M23" s="396"/>
      <c r="N23" s="396"/>
      <c r="O23" s="397" t="str">
        <f t="shared" si="1"/>
        <v>-</v>
      </c>
      <c r="P23" s="401"/>
    </row>
    <row r="24" spans="2:16" s="317" customFormat="1" ht="12">
      <c r="B24" s="394"/>
      <c r="C24" s="395"/>
      <c r="D24" s="396"/>
      <c r="E24" s="396"/>
      <c r="F24" s="397" t="str">
        <f t="shared" si="0"/>
        <v>-</v>
      </c>
      <c r="G24" s="398"/>
      <c r="H24" s="399"/>
      <c r="I24" s="399"/>
      <c r="J24" s="399"/>
      <c r="K24" s="400"/>
      <c r="L24" s="400"/>
      <c r="M24" s="396"/>
      <c r="N24" s="396"/>
      <c r="O24" s="397" t="str">
        <f t="shared" si="1"/>
        <v>-</v>
      </c>
      <c r="P24" s="401"/>
    </row>
    <row r="25" spans="2:16" s="317" customFormat="1" ht="12">
      <c r="B25" s="394"/>
      <c r="C25" s="395"/>
      <c r="D25" s="396"/>
      <c r="E25" s="396"/>
      <c r="F25" s="397" t="str">
        <f t="shared" si="0"/>
        <v>-</v>
      </c>
      <c r="G25" s="398"/>
      <c r="H25" s="399"/>
      <c r="I25" s="399"/>
      <c r="J25" s="399"/>
      <c r="K25" s="400"/>
      <c r="L25" s="400"/>
      <c r="M25" s="396"/>
      <c r="N25" s="396"/>
      <c r="O25" s="397" t="str">
        <f t="shared" si="1"/>
        <v>-</v>
      </c>
      <c r="P25" s="401"/>
    </row>
    <row r="26" spans="2:16" s="317" customFormat="1" ht="12">
      <c r="B26" s="394"/>
      <c r="C26" s="395"/>
      <c r="D26" s="396"/>
      <c r="E26" s="396"/>
      <c r="F26" s="397" t="str">
        <f t="shared" si="0"/>
        <v>-</v>
      </c>
      <c r="G26" s="398"/>
      <c r="H26" s="399"/>
      <c r="I26" s="399"/>
      <c r="J26" s="399"/>
      <c r="K26" s="400"/>
      <c r="L26" s="400"/>
      <c r="M26" s="396"/>
      <c r="N26" s="396"/>
      <c r="O26" s="397" t="str">
        <f t="shared" si="1"/>
        <v>-</v>
      </c>
      <c r="P26" s="401"/>
    </row>
    <row r="27" spans="2:16" s="317" customFormat="1" ht="12">
      <c r="B27" s="394"/>
      <c r="C27" s="395"/>
      <c r="D27" s="396"/>
      <c r="E27" s="396"/>
      <c r="F27" s="397" t="str">
        <f t="shared" si="0"/>
        <v>-</v>
      </c>
      <c r="G27" s="398"/>
      <c r="H27" s="399"/>
      <c r="I27" s="399"/>
      <c r="J27" s="399"/>
      <c r="K27" s="400"/>
      <c r="L27" s="400"/>
      <c r="M27" s="396"/>
      <c r="N27" s="396"/>
      <c r="O27" s="397" t="str">
        <f t="shared" si="1"/>
        <v>-</v>
      </c>
      <c r="P27" s="401"/>
    </row>
    <row r="28" spans="2:16" s="317" customFormat="1" ht="12">
      <c r="B28" s="402"/>
      <c r="C28" s="403"/>
      <c r="D28" s="404"/>
      <c r="E28" s="404"/>
      <c r="F28" s="405" t="str">
        <f t="shared" si="0"/>
        <v>-</v>
      </c>
      <c r="G28" s="406"/>
      <c r="H28" s="407"/>
      <c r="I28" s="407"/>
      <c r="J28" s="407"/>
      <c r="K28" s="408"/>
      <c r="L28" s="408"/>
      <c r="M28" s="404"/>
      <c r="N28" s="404"/>
      <c r="O28" s="405" t="str">
        <f t="shared" si="1"/>
        <v>-</v>
      </c>
      <c r="P28" s="409"/>
    </row>
    <row r="29" spans="2:16" s="417" customFormat="1" thickBot="1">
      <c r="B29" s="410" t="s">
        <v>239</v>
      </c>
      <c r="C29" s="411"/>
      <c r="D29" s="412">
        <f>SUM(D13:D28)</f>
        <v>0</v>
      </c>
      <c r="E29" s="412">
        <f>SUM(E13:E28)</f>
        <v>0</v>
      </c>
      <c r="F29" s="413" t="str">
        <f t="shared" si="0"/>
        <v>-</v>
      </c>
      <c r="G29" s="414" t="s">
        <v>239</v>
      </c>
      <c r="H29" s="415"/>
      <c r="I29" s="415"/>
      <c r="J29" s="415"/>
      <c r="K29" s="415"/>
      <c r="L29" s="411"/>
      <c r="M29" s="412">
        <f>SUM(M13:M28)</f>
        <v>0</v>
      </c>
      <c r="N29" s="412">
        <f>SUM(N13:N28)</f>
        <v>0</v>
      </c>
      <c r="O29" s="413" t="str">
        <f t="shared" si="1"/>
        <v>-</v>
      </c>
      <c r="P29" s="416"/>
    </row>
    <row r="30" spans="2:16" s="317" customFormat="1" ht="12">
      <c r="B30" s="417"/>
    </row>
    <row r="31" spans="2:16" s="317" customFormat="1" ht="35.1" customHeight="1">
      <c r="B31" s="987" t="s">
        <v>977</v>
      </c>
      <c r="C31" s="987"/>
      <c r="D31" s="987"/>
      <c r="E31" s="987"/>
      <c r="F31" s="987"/>
      <c r="G31" s="987"/>
      <c r="H31" s="987"/>
      <c r="I31" s="987"/>
      <c r="J31" s="987"/>
      <c r="K31" s="987"/>
      <c r="L31" s="987"/>
      <c r="M31" s="987"/>
      <c r="N31" s="987"/>
      <c r="O31" s="987"/>
      <c r="P31" s="987"/>
    </row>
    <row r="32" spans="2:16" s="317" customFormat="1" ht="12">
      <c r="B32" s="418"/>
      <c r="C32" s="418"/>
      <c r="D32" s="418"/>
      <c r="E32" s="418"/>
      <c r="F32" s="418"/>
      <c r="G32" s="418"/>
      <c r="H32" s="418"/>
      <c r="I32" s="418"/>
      <c r="J32" s="418"/>
      <c r="K32" s="418"/>
      <c r="L32" s="418"/>
      <c r="M32" s="418"/>
      <c r="N32" s="418"/>
      <c r="O32" s="418"/>
      <c r="P32" s="418"/>
    </row>
    <row r="33" spans="2:16" s="317" customFormat="1" ht="12">
      <c r="B33" s="419"/>
      <c r="C33" s="419"/>
      <c r="D33" s="419"/>
      <c r="E33" s="419"/>
      <c r="F33" s="419"/>
      <c r="G33" s="419"/>
      <c r="H33" s="419"/>
      <c r="I33" s="419"/>
      <c r="J33" s="419"/>
      <c r="K33" s="419"/>
      <c r="L33" s="419"/>
      <c r="M33" s="419"/>
      <c r="N33" s="419"/>
      <c r="O33" s="419"/>
      <c r="P33" s="419"/>
    </row>
    <row r="34" spans="2:16" s="317" customFormat="1" thickBot="1">
      <c r="B34" s="417" t="s">
        <v>845</v>
      </c>
    </row>
    <row r="35" spans="2:16" s="317" customFormat="1" ht="12">
      <c r="B35" s="420"/>
      <c r="C35" s="421"/>
      <c r="D35" s="421"/>
      <c r="E35" s="421"/>
      <c r="F35" s="421"/>
      <c r="G35" s="421"/>
      <c r="H35" s="421"/>
      <c r="I35" s="421"/>
      <c r="J35" s="422"/>
      <c r="K35" s="423"/>
      <c r="L35" s="423"/>
      <c r="M35" s="423"/>
      <c r="N35" s="423"/>
      <c r="O35" s="423"/>
      <c r="P35" s="423"/>
    </row>
    <row r="36" spans="2:16" s="317" customFormat="1" ht="12">
      <c r="B36" s="424" t="s">
        <v>846</v>
      </c>
      <c r="C36" s="423"/>
      <c r="D36" s="423"/>
      <c r="E36" s="423"/>
      <c r="F36" s="423"/>
      <c r="G36" s="423"/>
      <c r="H36" s="423"/>
      <c r="I36" s="423"/>
      <c r="J36" s="425"/>
      <c r="K36" s="423"/>
      <c r="L36" s="423"/>
      <c r="M36" s="423"/>
      <c r="N36" s="423"/>
      <c r="O36" s="423"/>
      <c r="P36" s="423"/>
    </row>
    <row r="37" spans="2:16" s="317" customFormat="1" ht="12">
      <c r="B37" s="426" t="s">
        <v>844</v>
      </c>
      <c r="C37" s="423"/>
      <c r="D37" s="423"/>
      <c r="E37" s="423"/>
      <c r="F37" s="423"/>
      <c r="G37" s="423"/>
      <c r="H37" s="423"/>
      <c r="I37" s="423"/>
      <c r="J37" s="425"/>
      <c r="K37" s="423"/>
      <c r="L37" s="423"/>
      <c r="M37" s="423"/>
      <c r="N37" s="423"/>
      <c r="O37" s="423"/>
      <c r="P37" s="423"/>
    </row>
    <row r="38" spans="2:16" s="317" customFormat="1" ht="12">
      <c r="B38" s="427" t="s">
        <v>847</v>
      </c>
      <c r="C38" s="423"/>
      <c r="D38" s="423"/>
      <c r="E38" s="423"/>
      <c r="F38" s="423"/>
      <c r="G38" s="423"/>
      <c r="H38" s="423"/>
      <c r="I38" s="423"/>
      <c r="J38" s="425"/>
      <c r="K38" s="423"/>
      <c r="L38" s="423"/>
      <c r="M38" s="423"/>
      <c r="N38" s="423"/>
      <c r="O38" s="423"/>
      <c r="P38" s="423"/>
    </row>
    <row r="39" spans="2:16" s="317" customFormat="1" ht="12">
      <c r="B39" s="426" t="s">
        <v>844</v>
      </c>
      <c r="C39" s="423"/>
      <c r="D39" s="423"/>
      <c r="E39" s="423"/>
      <c r="F39" s="423"/>
      <c r="G39" s="423"/>
      <c r="H39" s="423"/>
      <c r="I39" s="423"/>
      <c r="J39" s="425"/>
      <c r="K39" s="423"/>
      <c r="L39" s="423"/>
      <c r="M39" s="423"/>
      <c r="N39" s="423"/>
      <c r="O39" s="423"/>
      <c r="P39" s="423"/>
    </row>
    <row r="40" spans="2:16" s="317" customFormat="1" ht="12">
      <c r="B40" s="428" t="s">
        <v>848</v>
      </c>
      <c r="C40" s="423"/>
      <c r="D40" s="423"/>
      <c r="E40" s="423"/>
      <c r="F40" s="423"/>
      <c r="G40" s="423"/>
      <c r="H40" s="423"/>
      <c r="I40" s="423"/>
      <c r="J40" s="425"/>
      <c r="K40" s="423"/>
      <c r="L40" s="423"/>
      <c r="M40" s="423"/>
      <c r="N40" s="423"/>
      <c r="O40" s="423"/>
      <c r="P40" s="423"/>
    </row>
    <row r="41" spans="2:16" s="317" customFormat="1" ht="12">
      <c r="B41" s="429"/>
      <c r="C41" s="423"/>
      <c r="D41" s="423"/>
      <c r="E41" s="423"/>
      <c r="F41" s="423"/>
      <c r="G41" s="423"/>
      <c r="H41" s="423"/>
      <c r="I41" s="423"/>
      <c r="J41" s="425"/>
      <c r="K41" s="423"/>
      <c r="L41" s="423"/>
      <c r="M41" s="423"/>
      <c r="N41" s="423"/>
      <c r="O41" s="423"/>
      <c r="P41" s="423"/>
    </row>
    <row r="42" spans="2:16" s="317" customFormat="1" ht="12">
      <c r="B42" s="429"/>
      <c r="C42" s="423"/>
      <c r="D42" s="423"/>
      <c r="E42" s="423"/>
      <c r="F42" s="423"/>
      <c r="G42" s="423"/>
      <c r="H42" s="423"/>
      <c r="I42" s="423"/>
      <c r="J42" s="425"/>
      <c r="K42" s="423"/>
      <c r="L42" s="423"/>
      <c r="M42" s="423"/>
      <c r="N42" s="423"/>
      <c r="O42" s="423"/>
      <c r="P42" s="423"/>
    </row>
    <row r="43" spans="2:16" s="317" customFormat="1" ht="12">
      <c r="B43" s="429"/>
      <c r="C43" s="423"/>
      <c r="D43" s="423"/>
      <c r="E43" s="423"/>
      <c r="F43" s="423"/>
      <c r="G43" s="423"/>
      <c r="H43" s="423"/>
      <c r="I43" s="423"/>
      <c r="J43" s="425"/>
      <c r="K43" s="423"/>
      <c r="L43" s="423"/>
      <c r="M43" s="423"/>
      <c r="N43" s="423"/>
      <c r="O43" s="423"/>
      <c r="P43" s="423"/>
    </row>
    <row r="44" spans="2:16" s="317" customFormat="1" ht="12">
      <c r="B44" s="429"/>
      <c r="C44" s="423"/>
      <c r="D44" s="423"/>
      <c r="E44" s="423"/>
      <c r="F44" s="423"/>
      <c r="G44" s="423"/>
      <c r="H44" s="423"/>
      <c r="I44" s="423"/>
      <c r="J44" s="425"/>
      <c r="K44" s="423"/>
      <c r="L44" s="423"/>
      <c r="M44" s="423"/>
      <c r="N44" s="423"/>
      <c r="O44" s="423"/>
      <c r="P44" s="423"/>
    </row>
    <row r="45" spans="2:16" s="317" customFormat="1" thickBot="1">
      <c r="B45" s="430"/>
      <c r="C45" s="431"/>
      <c r="D45" s="431"/>
      <c r="E45" s="431"/>
      <c r="F45" s="431"/>
      <c r="G45" s="431"/>
      <c r="H45" s="431"/>
      <c r="I45" s="431"/>
      <c r="J45" s="432"/>
      <c r="K45" s="423"/>
      <c r="L45" s="423"/>
      <c r="M45" s="423"/>
      <c r="N45" s="423"/>
      <c r="O45" s="423"/>
      <c r="P45" s="423"/>
    </row>
    <row r="46" spans="2:16" s="317" customFormat="1" ht="12"/>
    <row r="47" spans="2:16" s="317" customFormat="1" ht="12">
      <c r="B47" s="433"/>
    </row>
    <row r="48" spans="2:16" s="317" customFormat="1" ht="12"/>
    <row r="49" s="317" customFormat="1" ht="12"/>
    <row r="50" s="317"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D33"/>
  <sheetViews>
    <sheetView showGridLines="0" workbookViewId="0">
      <selection activeCell="B37" sqref="B37"/>
    </sheetView>
  </sheetViews>
  <sheetFormatPr defaultColWidth="10.7109375" defaultRowHeight="14.25"/>
  <cols>
    <col min="1" max="1" width="39.7109375" style="252" bestFit="1" customWidth="1"/>
    <col min="2" max="2" width="18.28515625" style="252" customWidth="1"/>
    <col min="3" max="3" width="18.7109375" style="252" customWidth="1"/>
    <col min="4" max="4" width="17.42578125" style="252" customWidth="1"/>
    <col min="5" max="16384" width="10.7109375" style="252"/>
  </cols>
  <sheetData>
    <row r="1" spans="1:4" ht="15">
      <c r="A1" s="1023" t="s">
        <v>1204</v>
      </c>
      <c r="B1" s="1023"/>
      <c r="C1" s="1023"/>
      <c r="D1" s="1023"/>
    </row>
    <row r="2" spans="1:4" ht="15">
      <c r="A2" s="1023" t="s">
        <v>1244</v>
      </c>
      <c r="B2" s="1023"/>
      <c r="C2" s="1023"/>
      <c r="D2" s="1023"/>
    </row>
    <row r="3" spans="1:4" ht="15">
      <c r="A3" s="347"/>
      <c r="B3" s="348"/>
      <c r="C3" s="348"/>
      <c r="D3" s="348"/>
    </row>
    <row r="4" spans="1:4" ht="15">
      <c r="A4" s="349" t="s">
        <v>849</v>
      </c>
      <c r="B4" s="349"/>
      <c r="C4" s="349"/>
      <c r="D4" s="349"/>
    </row>
    <row r="5" spans="1:4" s="253" customFormat="1" ht="13.5" thickBot="1">
      <c r="A5" s="350" t="s">
        <v>850</v>
      </c>
      <c r="B5" s="350"/>
      <c r="C5" s="350"/>
      <c r="D5" s="351" t="s">
        <v>851</v>
      </c>
    </row>
    <row r="6" spans="1:4" s="253" customFormat="1" ht="12.75">
      <c r="A6" s="1017" t="s">
        <v>852</v>
      </c>
      <c r="B6" s="352"/>
      <c r="C6" s="352"/>
      <c r="D6" s="1020" t="s">
        <v>1300</v>
      </c>
    </row>
    <row r="7" spans="1:4" s="253" customFormat="1" ht="12.75">
      <c r="A7" s="1018"/>
      <c r="B7" s="353" t="s">
        <v>853</v>
      </c>
      <c r="C7" s="353" t="s">
        <v>854</v>
      </c>
      <c r="D7" s="1021"/>
    </row>
    <row r="8" spans="1:4" s="253" customFormat="1" ht="12.75">
      <c r="A8" s="1018" t="s">
        <v>852</v>
      </c>
      <c r="B8" s="353" t="s">
        <v>855</v>
      </c>
      <c r="C8" s="353" t="s">
        <v>856</v>
      </c>
      <c r="D8" s="1021"/>
    </row>
    <row r="9" spans="1:4" s="253" customFormat="1" ht="12.75">
      <c r="A9" s="1018"/>
      <c r="B9" s="354" t="s">
        <v>1299</v>
      </c>
      <c r="C9" s="355" t="s">
        <v>1301</v>
      </c>
      <c r="D9" s="1021"/>
    </row>
    <row r="10" spans="1:4" s="253" customFormat="1" ht="12.75">
      <c r="A10" s="1019"/>
      <c r="B10" s="356"/>
      <c r="C10" s="356"/>
      <c r="D10" s="1022"/>
    </row>
    <row r="11" spans="1:4" s="253" customFormat="1" ht="12.75">
      <c r="A11" s="357"/>
      <c r="B11" s="358"/>
      <c r="C11" s="359"/>
      <c r="D11" s="360"/>
    </row>
    <row r="12" spans="1:4" s="253" customFormat="1" ht="12.75">
      <c r="A12" s="361" t="s">
        <v>857</v>
      </c>
      <c r="B12" s="362"/>
      <c r="C12" s="363"/>
      <c r="D12" s="364"/>
    </row>
    <row r="13" spans="1:4" s="253" customFormat="1" ht="12.75">
      <c r="A13" s="361"/>
      <c r="B13" s="362"/>
      <c r="C13" s="363"/>
      <c r="D13" s="364"/>
    </row>
    <row r="14" spans="1:4" s="253" customFormat="1" ht="12.75">
      <c r="A14" s="361" t="s">
        <v>858</v>
      </c>
      <c r="B14" s="362"/>
      <c r="C14" s="363"/>
      <c r="D14" s="364"/>
    </row>
    <row r="15" spans="1:4" s="253" customFormat="1" ht="12.75">
      <c r="A15" s="361"/>
      <c r="B15" s="362"/>
      <c r="C15" s="363"/>
      <c r="D15" s="364"/>
    </row>
    <row r="16" spans="1:4" s="253" customFormat="1" ht="12.75">
      <c r="A16" s="361" t="s">
        <v>859</v>
      </c>
      <c r="B16" s="362"/>
      <c r="C16" s="363"/>
      <c r="D16" s="364"/>
    </row>
    <row r="17" spans="1:4" s="253" customFormat="1" ht="12.75">
      <c r="A17" s="361"/>
      <c r="B17" s="362"/>
      <c r="C17" s="363"/>
      <c r="D17" s="365"/>
    </row>
    <row r="18" spans="1:4" s="253" customFormat="1" ht="12.75">
      <c r="A18" s="361" t="s">
        <v>860</v>
      </c>
      <c r="B18" s="362"/>
      <c r="C18" s="363"/>
      <c r="D18" s="364"/>
    </row>
    <row r="19" spans="1:4" s="253" customFormat="1" ht="12.75">
      <c r="A19" s="361"/>
      <c r="B19" s="362"/>
      <c r="C19" s="363"/>
      <c r="D19" s="364"/>
    </row>
    <row r="20" spans="1:4" s="253" customFormat="1" ht="12.75">
      <c r="A20" s="361" t="s">
        <v>861</v>
      </c>
      <c r="B20" s="362"/>
      <c r="C20" s="363"/>
      <c r="D20" s="364"/>
    </row>
    <row r="21" spans="1:4" s="253" customFormat="1" ht="12.75">
      <c r="A21" s="361"/>
      <c r="B21" s="362"/>
      <c r="C21" s="363"/>
      <c r="D21" s="364"/>
    </row>
    <row r="22" spans="1:4" s="253" customFormat="1" ht="12.75">
      <c r="A22" s="361" t="s">
        <v>862</v>
      </c>
      <c r="B22" s="362"/>
      <c r="C22" s="363"/>
      <c r="D22" s="364"/>
    </row>
    <row r="23" spans="1:4" s="253" customFormat="1" ht="12.75">
      <c r="A23" s="361"/>
      <c r="B23" s="362"/>
      <c r="C23" s="363"/>
      <c r="D23" s="364"/>
    </row>
    <row r="24" spans="1:4" s="253" customFormat="1" ht="12.75">
      <c r="A24" s="361" t="s">
        <v>863</v>
      </c>
      <c r="B24" s="362"/>
      <c r="C24" s="363"/>
      <c r="D24" s="364"/>
    </row>
    <row r="25" spans="1:4" s="253" customFormat="1" ht="12.75">
      <c r="A25" s="361"/>
      <c r="B25" s="362"/>
      <c r="C25" s="363"/>
      <c r="D25" s="364"/>
    </row>
    <row r="26" spans="1:4" s="253" customFormat="1" ht="12.75">
      <c r="A26" s="361" t="s">
        <v>864</v>
      </c>
      <c r="B26" s="362"/>
      <c r="C26" s="363"/>
      <c r="D26" s="364"/>
    </row>
    <row r="27" spans="1:4" s="253" customFormat="1" ht="12.75">
      <c r="A27" s="361"/>
      <c r="B27" s="362"/>
      <c r="C27" s="363"/>
      <c r="D27" s="364"/>
    </row>
    <row r="28" spans="1:4" s="253" customFormat="1" ht="12.75">
      <c r="A28" s="361" t="s">
        <v>865</v>
      </c>
      <c r="B28" s="362"/>
      <c r="C28" s="363"/>
      <c r="D28" s="364"/>
    </row>
    <row r="29" spans="1:4" s="253" customFormat="1" ht="13.5" thickBot="1">
      <c r="A29" s="366"/>
      <c r="B29" s="367"/>
      <c r="C29" s="368"/>
      <c r="D29" s="369"/>
    </row>
    <row r="30" spans="1:4" ht="15">
      <c r="A30" s="349"/>
      <c r="B30" s="349"/>
      <c r="C30" s="349"/>
      <c r="D30" s="370"/>
    </row>
    <row r="31" spans="1:4" ht="15">
      <c r="A31" s="349"/>
      <c r="B31" s="349"/>
      <c r="C31" s="349"/>
      <c r="D31" s="349"/>
    </row>
    <row r="32" spans="1:4" ht="15">
      <c r="A32" s="349"/>
      <c r="B32" s="349"/>
      <c r="C32" s="349"/>
      <c r="D32" s="349"/>
    </row>
    <row r="33" spans="1:4" ht="15">
      <c r="A33" s="349"/>
      <c r="B33" s="349"/>
      <c r="C33" s="349"/>
      <c r="D33" s="349"/>
    </row>
  </sheetData>
  <mergeCells count="4">
    <mergeCell ref="A6:A10"/>
    <mergeCell ref="D6:D10"/>
    <mergeCell ref="A2:D2"/>
    <mergeCell ref="A1:D1"/>
  </mergeCells>
  <printOptions horizontalCentered="1"/>
  <pageMargins left="0.75000000000000011" right="0.75000000000000011" top="1.18" bottom="0.39000000000000007" header="0.82000000000000017" footer="0"/>
  <pageSetup orientation="landscape" r:id="rId1"/>
  <headerFooter alignWithMargins="0"/>
  <ignoredErrors>
    <ignoredError sqref="C9" numberStoredAsText="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J36"/>
  <sheetViews>
    <sheetView showGridLines="0" workbookViewId="0">
      <selection activeCell="A31" sqref="A31"/>
    </sheetView>
  </sheetViews>
  <sheetFormatPr defaultRowHeight="15"/>
  <cols>
    <col min="1" max="1" width="57.42578125" customWidth="1"/>
    <col min="4" max="4" width="4.140625" customWidth="1"/>
    <col min="5" max="5" width="7.7109375" customWidth="1"/>
    <col min="6" max="6" width="1.140625" customWidth="1"/>
  </cols>
  <sheetData>
    <row r="1" spans="1:7" ht="15.75">
      <c r="A1" s="1024" t="s">
        <v>1248</v>
      </c>
      <c r="B1" s="1024"/>
      <c r="C1" s="1024"/>
      <c r="D1" s="1024"/>
      <c r="E1" s="1024"/>
      <c r="F1" s="678"/>
      <c r="G1" s="657"/>
    </row>
    <row r="2" spans="1:7" ht="18.75">
      <c r="A2" s="1025" t="s">
        <v>1302</v>
      </c>
      <c r="B2" s="1025"/>
      <c r="C2" s="1025"/>
      <c r="D2" s="1025"/>
      <c r="E2" s="1025"/>
      <c r="F2" s="689"/>
      <c r="G2" s="656"/>
    </row>
    <row r="3" spans="1:7" ht="18.75">
      <c r="A3" s="660"/>
      <c r="B3" s="660"/>
      <c r="C3" s="660"/>
      <c r="D3" s="684"/>
      <c r="E3" s="656"/>
      <c r="F3" s="656"/>
      <c r="G3" s="656"/>
    </row>
    <row r="4" spans="1:7" ht="18.75">
      <c r="A4" s="661"/>
      <c r="B4" s="662"/>
      <c r="C4" s="662"/>
      <c r="D4" s="685"/>
      <c r="E4" s="663"/>
      <c r="F4" s="656"/>
      <c r="G4" s="656"/>
    </row>
    <row r="5" spans="1:7">
      <c r="A5" s="664" t="s">
        <v>1288</v>
      </c>
      <c r="B5" s="1035"/>
      <c r="C5" s="1035"/>
      <c r="D5" s="1035"/>
      <c r="E5" s="1036"/>
      <c r="F5" s="656"/>
      <c r="G5" s="656"/>
    </row>
    <row r="6" spans="1:7" ht="18.75">
      <c r="A6" s="666"/>
      <c r="B6" s="660"/>
      <c r="C6" s="660"/>
      <c r="D6" s="684"/>
      <c r="E6" s="665"/>
      <c r="F6" s="656"/>
      <c r="G6" s="656"/>
    </row>
    <row r="7" spans="1:7">
      <c r="A7" s="664" t="s">
        <v>1344</v>
      </c>
      <c r="B7" s="1035"/>
      <c r="C7" s="1035"/>
      <c r="D7" s="1035"/>
      <c r="E7" s="1036"/>
      <c r="F7" s="656"/>
      <c r="G7" s="656"/>
    </row>
    <row r="8" spans="1:7" ht="18.75">
      <c r="A8" s="666"/>
      <c r="B8" s="660"/>
      <c r="C8" s="660"/>
      <c r="D8" s="684"/>
      <c r="E8" s="665"/>
      <c r="F8" s="656"/>
      <c r="G8" s="656"/>
    </row>
    <row r="9" spans="1:7">
      <c r="A9" s="664" t="s">
        <v>1343</v>
      </c>
      <c r="B9" s="1035"/>
      <c r="C9" s="1035"/>
      <c r="D9" s="1035"/>
      <c r="E9" s="1036"/>
      <c r="F9" s="656"/>
      <c r="G9" s="656"/>
    </row>
    <row r="10" spans="1:7" ht="18.75">
      <c r="A10" s="667"/>
      <c r="B10" s="668"/>
      <c r="C10" s="668"/>
      <c r="D10" s="686"/>
      <c r="E10" s="669"/>
    </row>
    <row r="11" spans="1:7" ht="18.75">
      <c r="A11" s="660"/>
      <c r="B11" s="660"/>
      <c r="C11" s="660"/>
      <c r="D11" s="684"/>
      <c r="E11" s="656"/>
    </row>
    <row r="13" spans="1:7">
      <c r="A13" s="679"/>
      <c r="B13" s="671"/>
      <c r="C13" s="671"/>
      <c r="D13" s="690"/>
      <c r="E13" s="672"/>
    </row>
    <row r="14" spans="1:7">
      <c r="A14" s="1026" t="s">
        <v>1319</v>
      </c>
      <c r="B14" s="1027"/>
      <c r="C14" s="1027"/>
      <c r="D14" s="1027"/>
      <c r="E14" s="1028"/>
    </row>
    <row r="15" spans="1:7">
      <c r="A15" s="1026"/>
      <c r="B15" s="1027"/>
      <c r="C15" s="1027"/>
      <c r="D15" s="1027"/>
      <c r="E15" s="1028"/>
    </row>
    <row r="16" spans="1:7" ht="30" customHeight="1">
      <c r="A16" s="1026"/>
      <c r="B16" s="1027"/>
      <c r="C16" s="1027"/>
      <c r="D16" s="1027"/>
      <c r="E16" s="1028"/>
    </row>
    <row r="17" spans="1:5">
      <c r="A17" s="673"/>
      <c r="B17" s="670"/>
      <c r="C17" s="670"/>
      <c r="D17" s="670"/>
      <c r="E17" s="691"/>
    </row>
    <row r="18" spans="1:5">
      <c r="A18" s="675" t="s">
        <v>1285</v>
      </c>
      <c r="B18" s="687"/>
      <c r="C18" s="659"/>
      <c r="D18" s="687"/>
      <c r="E18" s="680"/>
    </row>
    <row r="19" spans="1:5">
      <c r="A19" s="692"/>
      <c r="B19" s="687"/>
      <c r="C19" s="687"/>
      <c r="D19" s="677"/>
      <c r="E19" s="680"/>
    </row>
    <row r="20" spans="1:5" ht="24" customHeight="1">
      <c r="A20" s="675" t="s">
        <v>1286</v>
      </c>
      <c r="B20" s="687"/>
      <c r="C20" s="687"/>
      <c r="D20" s="688"/>
      <c r="E20" s="680"/>
    </row>
    <row r="21" spans="1:5" ht="10.5" customHeight="1">
      <c r="A21" s="681"/>
      <c r="B21" s="659"/>
      <c r="C21" s="659"/>
      <c r="D21" s="659"/>
      <c r="E21" s="680"/>
    </row>
    <row r="22" spans="1:5" ht="23.25" customHeight="1">
      <c r="A22" s="675" t="s">
        <v>1287</v>
      </c>
      <c r="B22" s="687"/>
      <c r="C22" s="687"/>
      <c r="D22" s="688"/>
      <c r="E22" s="680"/>
    </row>
    <row r="23" spans="1:5">
      <c r="A23" s="692"/>
      <c r="B23" s="687"/>
      <c r="C23" s="687"/>
      <c r="D23" s="687"/>
      <c r="E23" s="680"/>
    </row>
    <row r="24" spans="1:5" s="656" customFormat="1" ht="24" customHeight="1">
      <c r="A24" s="675" t="s">
        <v>1476</v>
      </c>
      <c r="B24" s="687"/>
      <c r="C24" s="687"/>
      <c r="D24" s="688"/>
      <c r="E24" s="680"/>
    </row>
    <row r="25" spans="1:5" s="656" customFormat="1" ht="34.5">
      <c r="A25" s="675" t="s">
        <v>1289</v>
      </c>
      <c r="B25" s="687"/>
      <c r="C25" s="687"/>
      <c r="D25" s="688"/>
      <c r="E25" s="680"/>
    </row>
    <row r="26" spans="1:5" s="656" customFormat="1">
      <c r="A26" s="681"/>
      <c r="B26" s="659"/>
      <c r="C26" s="659"/>
      <c r="D26" s="677"/>
      <c r="E26" s="680"/>
    </row>
    <row r="27" spans="1:5" ht="23.25" customHeight="1">
      <c r="A27" s="1029" t="s">
        <v>1316</v>
      </c>
      <c r="B27" s="1030"/>
      <c r="C27" s="1030"/>
      <c r="D27" s="1030"/>
      <c r="E27" s="1031"/>
    </row>
    <row r="28" spans="1:5">
      <c r="A28" s="681"/>
      <c r="B28" s="659"/>
      <c r="C28" s="659"/>
      <c r="D28" s="677"/>
      <c r="E28" s="680"/>
    </row>
    <row r="29" spans="1:5">
      <c r="A29" s="675"/>
      <c r="B29" s="676"/>
      <c r="C29" s="676"/>
      <c r="D29" s="677"/>
      <c r="E29" s="693"/>
    </row>
    <row r="30" spans="1:5">
      <c r="A30" s="675"/>
      <c r="B30" s="676"/>
      <c r="C30" s="676"/>
      <c r="D30" s="677"/>
      <c r="E30" s="693"/>
    </row>
    <row r="31" spans="1:5">
      <c r="A31" s="681"/>
      <c r="B31" s="659"/>
      <c r="C31" s="659"/>
      <c r="D31" s="677"/>
      <c r="E31" s="680"/>
    </row>
    <row r="32" spans="1:5">
      <c r="A32" s="681"/>
      <c r="B32" s="659"/>
      <c r="C32" s="659"/>
      <c r="D32" s="677"/>
      <c r="E32" s="680"/>
    </row>
    <row r="33" spans="1:10">
      <c r="A33" s="1032" t="s">
        <v>1290</v>
      </c>
      <c r="B33" s="1033"/>
      <c r="C33" s="1033"/>
      <c r="D33" s="1033"/>
      <c r="E33" s="1034"/>
    </row>
    <row r="34" spans="1:10">
      <c r="A34" s="681"/>
      <c r="B34" s="659"/>
      <c r="C34" s="659"/>
      <c r="D34" s="677"/>
      <c r="E34" s="680"/>
      <c r="F34" s="656"/>
      <c r="G34" s="656"/>
      <c r="H34" s="656"/>
      <c r="I34" s="656"/>
      <c r="J34" s="656"/>
    </row>
    <row r="35" spans="1:10">
      <c r="A35" s="683"/>
      <c r="B35" s="674"/>
      <c r="C35" s="674"/>
      <c r="D35" s="694"/>
      <c r="E35" s="682"/>
      <c r="F35" s="656"/>
      <c r="G35" s="656"/>
      <c r="H35" s="656"/>
      <c r="I35" s="656"/>
      <c r="J35" s="656"/>
    </row>
    <row r="36" spans="1:10">
      <c r="A36" s="659"/>
      <c r="B36" s="659"/>
      <c r="C36" s="659"/>
      <c r="D36" s="677"/>
      <c r="E36" s="659"/>
      <c r="F36" s="656"/>
      <c r="G36" s="656"/>
      <c r="H36" s="656"/>
      <c r="I36" s="656"/>
      <c r="J36" s="656"/>
    </row>
  </sheetData>
  <mergeCells count="8">
    <mergeCell ref="A1:E1"/>
    <mergeCell ref="A2:E2"/>
    <mergeCell ref="A14:E16"/>
    <mergeCell ref="A27:E27"/>
    <mergeCell ref="A33:E33"/>
    <mergeCell ref="B5:E5"/>
    <mergeCell ref="B7:E7"/>
    <mergeCell ref="B9:E9"/>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8" r:id="rId7" name="Check Box 6">
              <controlPr defaultSize="0" autoFill="0" autoLine="0" autoPict="0">
                <anchor moveWithCells="1" sizeWithCells="1">
                  <from>
                    <xdr:col>2</xdr:col>
                    <xdr:colOff>257175</xdr:colOff>
                    <xdr:row>23</xdr:row>
                    <xdr:rowOff>104775</xdr:rowOff>
                  </from>
                  <to>
                    <xdr:col>2</xdr:col>
                    <xdr:colOff>552450</xdr:colOff>
                    <xdr:row>24</xdr:row>
                    <xdr:rowOff>0</xdr:rowOff>
                  </to>
                </anchor>
              </controlPr>
            </control>
          </mc:Choice>
        </mc:AlternateContent>
        <mc:AlternateContent xmlns:mc="http://schemas.openxmlformats.org/markup-compatibility/2006">
          <mc:Choice Requires="x14">
            <control shapeId="23559" r:id="rId8" name="Check Box 7">
              <controlPr defaultSize="0" autoFill="0" autoLine="0" autoPict="0">
                <anchor moveWithCells="1" sizeWithCells="1">
                  <from>
                    <xdr:col>2</xdr:col>
                    <xdr:colOff>257175</xdr:colOff>
                    <xdr:row>24</xdr:row>
                    <xdr:rowOff>104775</xdr:rowOff>
                  </from>
                  <to>
                    <xdr:col>2</xdr:col>
                    <xdr:colOff>552450</xdr:colOff>
                    <xdr:row>25</xdr:row>
                    <xdr:rowOff>123825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L294"/>
  <sheetViews>
    <sheetView showGridLines="0" zoomScaleNormal="100" workbookViewId="0">
      <selection activeCell="E15" sqref="E15:J20"/>
    </sheetView>
  </sheetViews>
  <sheetFormatPr defaultRowHeight="15"/>
  <cols>
    <col min="1" max="1" width="1" style="85" customWidth="1"/>
    <col min="2" max="2" width="3.5703125" style="85" customWidth="1"/>
    <col min="3" max="3" width="7" style="85" customWidth="1"/>
    <col min="4" max="4" width="18.85546875" style="85" customWidth="1"/>
    <col min="5" max="5" width="7.140625" style="85" customWidth="1"/>
    <col min="6" max="6" width="25.42578125" style="85" customWidth="1"/>
    <col min="7" max="7" width="13.7109375" style="85" customWidth="1"/>
    <col min="8" max="8" width="17.140625" style="85" customWidth="1"/>
    <col min="9" max="9" width="11.5703125" style="85" customWidth="1"/>
    <col min="10" max="10" width="14.85546875" style="85" customWidth="1"/>
    <col min="11" max="11" width="9.140625" style="85"/>
    <col min="12" max="12" width="5.42578125" style="85" customWidth="1"/>
    <col min="13" max="256" width="9.140625" style="85"/>
    <col min="257" max="257" width="1" style="85" customWidth="1"/>
    <col min="258" max="258" width="8" style="85" customWidth="1"/>
    <col min="259" max="259" width="7" style="85" customWidth="1"/>
    <col min="260" max="260" width="29.42578125" style="85" bestFit="1" customWidth="1"/>
    <col min="261" max="261" width="7.140625" style="85" customWidth="1"/>
    <col min="262" max="265" width="20.140625" style="85" customWidth="1"/>
    <col min="266" max="266" width="19.5703125" style="85" customWidth="1"/>
    <col min="267" max="512" width="9.140625" style="85"/>
    <col min="513" max="513" width="1" style="85" customWidth="1"/>
    <col min="514" max="514" width="8" style="85" customWidth="1"/>
    <col min="515" max="515" width="7" style="85" customWidth="1"/>
    <col min="516" max="516" width="29.42578125" style="85" bestFit="1" customWidth="1"/>
    <col min="517" max="517" width="7.140625" style="85" customWidth="1"/>
    <col min="518" max="521" width="20.140625" style="85" customWidth="1"/>
    <col min="522" max="522" width="19.5703125" style="85" customWidth="1"/>
    <col min="523" max="768" width="9.140625" style="85"/>
    <col min="769" max="769" width="1" style="85" customWidth="1"/>
    <col min="770" max="770" width="8" style="85" customWidth="1"/>
    <col min="771" max="771" width="7" style="85" customWidth="1"/>
    <col min="772" max="772" width="29.42578125" style="85" bestFit="1" customWidth="1"/>
    <col min="773" max="773" width="7.140625" style="85" customWidth="1"/>
    <col min="774" max="777" width="20.140625" style="85" customWidth="1"/>
    <col min="778" max="778" width="19.5703125" style="85" customWidth="1"/>
    <col min="779" max="1024" width="9.140625" style="85"/>
    <col min="1025" max="1025" width="1" style="85" customWidth="1"/>
    <col min="1026" max="1026" width="8" style="85" customWidth="1"/>
    <col min="1027" max="1027" width="7" style="85" customWidth="1"/>
    <col min="1028" max="1028" width="29.42578125" style="85" bestFit="1" customWidth="1"/>
    <col min="1029" max="1029" width="7.140625" style="85" customWidth="1"/>
    <col min="1030" max="1033" width="20.140625" style="85" customWidth="1"/>
    <col min="1034" max="1034" width="19.5703125" style="85" customWidth="1"/>
    <col min="1035" max="1280" width="9.140625" style="85"/>
    <col min="1281" max="1281" width="1" style="85" customWidth="1"/>
    <col min="1282" max="1282" width="8" style="85" customWidth="1"/>
    <col min="1283" max="1283" width="7" style="85" customWidth="1"/>
    <col min="1284" max="1284" width="29.42578125" style="85" bestFit="1" customWidth="1"/>
    <col min="1285" max="1285" width="7.140625" style="85" customWidth="1"/>
    <col min="1286" max="1289" width="20.140625" style="85" customWidth="1"/>
    <col min="1290" max="1290" width="19.5703125" style="85" customWidth="1"/>
    <col min="1291" max="1536" width="9.140625" style="85"/>
    <col min="1537" max="1537" width="1" style="85" customWidth="1"/>
    <col min="1538" max="1538" width="8" style="85" customWidth="1"/>
    <col min="1539" max="1539" width="7" style="85" customWidth="1"/>
    <col min="1540" max="1540" width="29.42578125" style="85" bestFit="1" customWidth="1"/>
    <col min="1541" max="1541" width="7.140625" style="85" customWidth="1"/>
    <col min="1542" max="1545" width="20.140625" style="85" customWidth="1"/>
    <col min="1546" max="1546" width="19.5703125" style="85" customWidth="1"/>
    <col min="1547" max="1792" width="9.140625" style="85"/>
    <col min="1793" max="1793" width="1" style="85" customWidth="1"/>
    <col min="1794" max="1794" width="8" style="85" customWidth="1"/>
    <col min="1795" max="1795" width="7" style="85" customWidth="1"/>
    <col min="1796" max="1796" width="29.42578125" style="85" bestFit="1" customWidth="1"/>
    <col min="1797" max="1797" width="7.140625" style="85" customWidth="1"/>
    <col min="1798" max="1801" width="20.140625" style="85" customWidth="1"/>
    <col min="1802" max="1802" width="19.5703125" style="85" customWidth="1"/>
    <col min="1803" max="2048" width="9.140625" style="85"/>
    <col min="2049" max="2049" width="1" style="85" customWidth="1"/>
    <col min="2050" max="2050" width="8" style="85" customWidth="1"/>
    <col min="2051" max="2051" width="7" style="85" customWidth="1"/>
    <col min="2052" max="2052" width="29.42578125" style="85" bestFit="1" customWidth="1"/>
    <col min="2053" max="2053" width="7.140625" style="85" customWidth="1"/>
    <col min="2054" max="2057" width="20.140625" style="85" customWidth="1"/>
    <col min="2058" max="2058" width="19.5703125" style="85" customWidth="1"/>
    <col min="2059" max="2304" width="9.140625" style="85"/>
    <col min="2305" max="2305" width="1" style="85" customWidth="1"/>
    <col min="2306" max="2306" width="8" style="85" customWidth="1"/>
    <col min="2307" max="2307" width="7" style="85" customWidth="1"/>
    <col min="2308" max="2308" width="29.42578125" style="85" bestFit="1" customWidth="1"/>
    <col min="2309" max="2309" width="7.140625" style="85" customWidth="1"/>
    <col min="2310" max="2313" width="20.140625" style="85" customWidth="1"/>
    <col min="2314" max="2314" width="19.5703125" style="85" customWidth="1"/>
    <col min="2315" max="2560" width="9.140625" style="85"/>
    <col min="2561" max="2561" width="1" style="85" customWidth="1"/>
    <col min="2562" max="2562" width="8" style="85" customWidth="1"/>
    <col min="2563" max="2563" width="7" style="85" customWidth="1"/>
    <col min="2564" max="2564" width="29.42578125" style="85" bestFit="1" customWidth="1"/>
    <col min="2565" max="2565" width="7.140625" style="85" customWidth="1"/>
    <col min="2566" max="2569" width="20.140625" style="85" customWidth="1"/>
    <col min="2570" max="2570" width="19.5703125" style="85" customWidth="1"/>
    <col min="2571" max="2816" width="9.140625" style="85"/>
    <col min="2817" max="2817" width="1" style="85" customWidth="1"/>
    <col min="2818" max="2818" width="8" style="85" customWidth="1"/>
    <col min="2819" max="2819" width="7" style="85" customWidth="1"/>
    <col min="2820" max="2820" width="29.42578125" style="85" bestFit="1" customWidth="1"/>
    <col min="2821" max="2821" width="7.140625" style="85" customWidth="1"/>
    <col min="2822" max="2825" width="20.140625" style="85" customWidth="1"/>
    <col min="2826" max="2826" width="19.5703125" style="85" customWidth="1"/>
    <col min="2827" max="3072" width="9.140625" style="85"/>
    <col min="3073" max="3073" width="1" style="85" customWidth="1"/>
    <col min="3074" max="3074" width="8" style="85" customWidth="1"/>
    <col min="3075" max="3075" width="7" style="85" customWidth="1"/>
    <col min="3076" max="3076" width="29.42578125" style="85" bestFit="1" customWidth="1"/>
    <col min="3077" max="3077" width="7.140625" style="85" customWidth="1"/>
    <col min="3078" max="3081" width="20.140625" style="85" customWidth="1"/>
    <col min="3082" max="3082" width="19.5703125" style="85" customWidth="1"/>
    <col min="3083" max="3328" width="9.140625" style="85"/>
    <col min="3329" max="3329" width="1" style="85" customWidth="1"/>
    <col min="3330" max="3330" width="8" style="85" customWidth="1"/>
    <col min="3331" max="3331" width="7" style="85" customWidth="1"/>
    <col min="3332" max="3332" width="29.42578125" style="85" bestFit="1" customWidth="1"/>
    <col min="3333" max="3333" width="7.140625" style="85" customWidth="1"/>
    <col min="3334" max="3337" width="20.140625" style="85" customWidth="1"/>
    <col min="3338" max="3338" width="19.5703125" style="85" customWidth="1"/>
    <col min="3339" max="3584" width="9.140625" style="85"/>
    <col min="3585" max="3585" width="1" style="85" customWidth="1"/>
    <col min="3586" max="3586" width="8" style="85" customWidth="1"/>
    <col min="3587" max="3587" width="7" style="85" customWidth="1"/>
    <col min="3588" max="3588" width="29.42578125" style="85" bestFit="1" customWidth="1"/>
    <col min="3589" max="3589" width="7.140625" style="85" customWidth="1"/>
    <col min="3590" max="3593" width="20.140625" style="85" customWidth="1"/>
    <col min="3594" max="3594" width="19.5703125" style="85" customWidth="1"/>
    <col min="3595" max="3840" width="9.140625" style="85"/>
    <col min="3841" max="3841" width="1" style="85" customWidth="1"/>
    <col min="3842" max="3842" width="8" style="85" customWidth="1"/>
    <col min="3843" max="3843" width="7" style="85" customWidth="1"/>
    <col min="3844" max="3844" width="29.42578125" style="85" bestFit="1" customWidth="1"/>
    <col min="3845" max="3845" width="7.140625" style="85" customWidth="1"/>
    <col min="3846" max="3849" width="20.140625" style="85" customWidth="1"/>
    <col min="3850" max="3850" width="19.5703125" style="85" customWidth="1"/>
    <col min="3851" max="4096" width="9.140625" style="85"/>
    <col min="4097" max="4097" width="1" style="85" customWidth="1"/>
    <col min="4098" max="4098" width="8" style="85" customWidth="1"/>
    <col min="4099" max="4099" width="7" style="85" customWidth="1"/>
    <col min="4100" max="4100" width="29.42578125" style="85" bestFit="1" customWidth="1"/>
    <col min="4101" max="4101" width="7.140625" style="85" customWidth="1"/>
    <col min="4102" max="4105" width="20.140625" style="85" customWidth="1"/>
    <col min="4106" max="4106" width="19.5703125" style="85" customWidth="1"/>
    <col min="4107" max="4352" width="9.140625" style="85"/>
    <col min="4353" max="4353" width="1" style="85" customWidth="1"/>
    <col min="4354" max="4354" width="8" style="85" customWidth="1"/>
    <col min="4355" max="4355" width="7" style="85" customWidth="1"/>
    <col min="4356" max="4356" width="29.42578125" style="85" bestFit="1" customWidth="1"/>
    <col min="4357" max="4357" width="7.140625" style="85" customWidth="1"/>
    <col min="4358" max="4361" width="20.140625" style="85" customWidth="1"/>
    <col min="4362" max="4362" width="19.5703125" style="85" customWidth="1"/>
    <col min="4363" max="4608" width="9.140625" style="85"/>
    <col min="4609" max="4609" width="1" style="85" customWidth="1"/>
    <col min="4610" max="4610" width="8" style="85" customWidth="1"/>
    <col min="4611" max="4611" width="7" style="85" customWidth="1"/>
    <col min="4612" max="4612" width="29.42578125" style="85" bestFit="1" customWidth="1"/>
    <col min="4613" max="4613" width="7.140625" style="85" customWidth="1"/>
    <col min="4614" max="4617" width="20.140625" style="85" customWidth="1"/>
    <col min="4618" max="4618" width="19.5703125" style="85" customWidth="1"/>
    <col min="4619" max="4864" width="9.140625" style="85"/>
    <col min="4865" max="4865" width="1" style="85" customWidth="1"/>
    <col min="4866" max="4866" width="8" style="85" customWidth="1"/>
    <col min="4867" max="4867" width="7" style="85" customWidth="1"/>
    <col min="4868" max="4868" width="29.42578125" style="85" bestFit="1" customWidth="1"/>
    <col min="4869" max="4869" width="7.140625" style="85" customWidth="1"/>
    <col min="4870" max="4873" width="20.140625" style="85" customWidth="1"/>
    <col min="4874" max="4874" width="19.5703125" style="85" customWidth="1"/>
    <col min="4875" max="5120" width="9.140625" style="85"/>
    <col min="5121" max="5121" width="1" style="85" customWidth="1"/>
    <col min="5122" max="5122" width="8" style="85" customWidth="1"/>
    <col min="5123" max="5123" width="7" style="85" customWidth="1"/>
    <col min="5124" max="5124" width="29.42578125" style="85" bestFit="1" customWidth="1"/>
    <col min="5125" max="5125" width="7.140625" style="85" customWidth="1"/>
    <col min="5126" max="5129" width="20.140625" style="85" customWidth="1"/>
    <col min="5130" max="5130" width="19.5703125" style="85" customWidth="1"/>
    <col min="5131" max="5376" width="9.140625" style="85"/>
    <col min="5377" max="5377" width="1" style="85" customWidth="1"/>
    <col min="5378" max="5378" width="8" style="85" customWidth="1"/>
    <col min="5379" max="5379" width="7" style="85" customWidth="1"/>
    <col min="5380" max="5380" width="29.42578125" style="85" bestFit="1" customWidth="1"/>
    <col min="5381" max="5381" width="7.140625" style="85" customWidth="1"/>
    <col min="5382" max="5385" width="20.140625" style="85" customWidth="1"/>
    <col min="5386" max="5386" width="19.5703125" style="85" customWidth="1"/>
    <col min="5387" max="5632" width="9.140625" style="85"/>
    <col min="5633" max="5633" width="1" style="85" customWidth="1"/>
    <col min="5634" max="5634" width="8" style="85" customWidth="1"/>
    <col min="5635" max="5635" width="7" style="85" customWidth="1"/>
    <col min="5636" max="5636" width="29.42578125" style="85" bestFit="1" customWidth="1"/>
    <col min="5637" max="5637" width="7.140625" style="85" customWidth="1"/>
    <col min="5638" max="5641" width="20.140625" style="85" customWidth="1"/>
    <col min="5642" max="5642" width="19.5703125" style="85" customWidth="1"/>
    <col min="5643" max="5888" width="9.140625" style="85"/>
    <col min="5889" max="5889" width="1" style="85" customWidth="1"/>
    <col min="5890" max="5890" width="8" style="85" customWidth="1"/>
    <col min="5891" max="5891" width="7" style="85" customWidth="1"/>
    <col min="5892" max="5892" width="29.42578125" style="85" bestFit="1" customWidth="1"/>
    <col min="5893" max="5893" width="7.140625" style="85" customWidth="1"/>
    <col min="5894" max="5897" width="20.140625" style="85" customWidth="1"/>
    <col min="5898" max="5898" width="19.5703125" style="85" customWidth="1"/>
    <col min="5899" max="6144" width="9.140625" style="85"/>
    <col min="6145" max="6145" width="1" style="85" customWidth="1"/>
    <col min="6146" max="6146" width="8" style="85" customWidth="1"/>
    <col min="6147" max="6147" width="7" style="85" customWidth="1"/>
    <col min="6148" max="6148" width="29.42578125" style="85" bestFit="1" customWidth="1"/>
    <col min="6149" max="6149" width="7.140625" style="85" customWidth="1"/>
    <col min="6150" max="6153" width="20.140625" style="85" customWidth="1"/>
    <col min="6154" max="6154" width="19.5703125" style="85" customWidth="1"/>
    <col min="6155" max="6400" width="9.140625" style="85"/>
    <col min="6401" max="6401" width="1" style="85" customWidth="1"/>
    <col min="6402" max="6402" width="8" style="85" customWidth="1"/>
    <col min="6403" max="6403" width="7" style="85" customWidth="1"/>
    <col min="6404" max="6404" width="29.42578125" style="85" bestFit="1" customWidth="1"/>
    <col min="6405" max="6405" width="7.140625" style="85" customWidth="1"/>
    <col min="6406" max="6409" width="20.140625" style="85" customWidth="1"/>
    <col min="6410" max="6410" width="19.5703125" style="85" customWidth="1"/>
    <col min="6411" max="6656" width="9.140625" style="85"/>
    <col min="6657" max="6657" width="1" style="85" customWidth="1"/>
    <col min="6658" max="6658" width="8" style="85" customWidth="1"/>
    <col min="6659" max="6659" width="7" style="85" customWidth="1"/>
    <col min="6660" max="6660" width="29.42578125" style="85" bestFit="1" customWidth="1"/>
    <col min="6661" max="6661" width="7.140625" style="85" customWidth="1"/>
    <col min="6662" max="6665" width="20.140625" style="85" customWidth="1"/>
    <col min="6666" max="6666" width="19.5703125" style="85" customWidth="1"/>
    <col min="6667" max="6912" width="9.140625" style="85"/>
    <col min="6913" max="6913" width="1" style="85" customWidth="1"/>
    <col min="6914" max="6914" width="8" style="85" customWidth="1"/>
    <col min="6915" max="6915" width="7" style="85" customWidth="1"/>
    <col min="6916" max="6916" width="29.42578125" style="85" bestFit="1" customWidth="1"/>
    <col min="6917" max="6917" width="7.140625" style="85" customWidth="1"/>
    <col min="6918" max="6921" width="20.140625" style="85" customWidth="1"/>
    <col min="6922" max="6922" width="19.5703125" style="85" customWidth="1"/>
    <col min="6923" max="7168" width="9.140625" style="85"/>
    <col min="7169" max="7169" width="1" style="85" customWidth="1"/>
    <col min="7170" max="7170" width="8" style="85" customWidth="1"/>
    <col min="7171" max="7171" width="7" style="85" customWidth="1"/>
    <col min="7172" max="7172" width="29.42578125" style="85" bestFit="1" customWidth="1"/>
    <col min="7173" max="7173" width="7.140625" style="85" customWidth="1"/>
    <col min="7174" max="7177" width="20.140625" style="85" customWidth="1"/>
    <col min="7178" max="7178" width="19.5703125" style="85" customWidth="1"/>
    <col min="7179" max="7424" width="9.140625" style="85"/>
    <col min="7425" max="7425" width="1" style="85" customWidth="1"/>
    <col min="7426" max="7426" width="8" style="85" customWidth="1"/>
    <col min="7427" max="7427" width="7" style="85" customWidth="1"/>
    <col min="7428" max="7428" width="29.42578125" style="85" bestFit="1" customWidth="1"/>
    <col min="7429" max="7429" width="7.140625" style="85" customWidth="1"/>
    <col min="7430" max="7433" width="20.140625" style="85" customWidth="1"/>
    <col min="7434" max="7434" width="19.5703125" style="85" customWidth="1"/>
    <col min="7435" max="7680" width="9.140625" style="85"/>
    <col min="7681" max="7681" width="1" style="85" customWidth="1"/>
    <col min="7682" max="7682" width="8" style="85" customWidth="1"/>
    <col min="7683" max="7683" width="7" style="85" customWidth="1"/>
    <col min="7684" max="7684" width="29.42578125" style="85" bestFit="1" customWidth="1"/>
    <col min="7685" max="7685" width="7.140625" style="85" customWidth="1"/>
    <col min="7686" max="7689" width="20.140625" style="85" customWidth="1"/>
    <col min="7690" max="7690" width="19.5703125" style="85" customWidth="1"/>
    <col min="7691" max="7936" width="9.140625" style="85"/>
    <col min="7937" max="7937" width="1" style="85" customWidth="1"/>
    <col min="7938" max="7938" width="8" style="85" customWidth="1"/>
    <col min="7939" max="7939" width="7" style="85" customWidth="1"/>
    <col min="7940" max="7940" width="29.42578125" style="85" bestFit="1" customWidth="1"/>
    <col min="7941" max="7941" width="7.140625" style="85" customWidth="1"/>
    <col min="7942" max="7945" width="20.140625" style="85" customWidth="1"/>
    <col min="7946" max="7946" width="19.5703125" style="85" customWidth="1"/>
    <col min="7947" max="8192" width="9.140625" style="85"/>
    <col min="8193" max="8193" width="1" style="85" customWidth="1"/>
    <col min="8194" max="8194" width="8" style="85" customWidth="1"/>
    <col min="8195" max="8195" width="7" style="85" customWidth="1"/>
    <col min="8196" max="8196" width="29.42578125" style="85" bestFit="1" customWidth="1"/>
    <col min="8197" max="8197" width="7.140625" style="85" customWidth="1"/>
    <col min="8198" max="8201" width="20.140625" style="85" customWidth="1"/>
    <col min="8202" max="8202" width="19.5703125" style="85" customWidth="1"/>
    <col min="8203" max="8448" width="9.140625" style="85"/>
    <col min="8449" max="8449" width="1" style="85" customWidth="1"/>
    <col min="8450" max="8450" width="8" style="85" customWidth="1"/>
    <col min="8451" max="8451" width="7" style="85" customWidth="1"/>
    <col min="8452" max="8452" width="29.42578125" style="85" bestFit="1" customWidth="1"/>
    <col min="8453" max="8453" width="7.140625" style="85" customWidth="1"/>
    <col min="8454" max="8457" width="20.140625" style="85" customWidth="1"/>
    <col min="8458" max="8458" width="19.5703125" style="85" customWidth="1"/>
    <col min="8459" max="8704" width="9.140625" style="85"/>
    <col min="8705" max="8705" width="1" style="85" customWidth="1"/>
    <col min="8706" max="8706" width="8" style="85" customWidth="1"/>
    <col min="8707" max="8707" width="7" style="85" customWidth="1"/>
    <col min="8708" max="8708" width="29.42578125" style="85" bestFit="1" customWidth="1"/>
    <col min="8709" max="8709" width="7.140625" style="85" customWidth="1"/>
    <col min="8710" max="8713" width="20.140625" style="85" customWidth="1"/>
    <col min="8714" max="8714" width="19.5703125" style="85" customWidth="1"/>
    <col min="8715" max="8960" width="9.140625" style="85"/>
    <col min="8961" max="8961" width="1" style="85" customWidth="1"/>
    <col min="8962" max="8962" width="8" style="85" customWidth="1"/>
    <col min="8963" max="8963" width="7" style="85" customWidth="1"/>
    <col min="8964" max="8964" width="29.42578125" style="85" bestFit="1" customWidth="1"/>
    <col min="8965" max="8965" width="7.140625" style="85" customWidth="1"/>
    <col min="8966" max="8969" width="20.140625" style="85" customWidth="1"/>
    <col min="8970" max="8970" width="19.5703125" style="85" customWidth="1"/>
    <col min="8971" max="9216" width="9.140625" style="85"/>
    <col min="9217" max="9217" width="1" style="85" customWidth="1"/>
    <col min="9218" max="9218" width="8" style="85" customWidth="1"/>
    <col min="9219" max="9219" width="7" style="85" customWidth="1"/>
    <col min="9220" max="9220" width="29.42578125" style="85" bestFit="1" customWidth="1"/>
    <col min="9221" max="9221" width="7.140625" style="85" customWidth="1"/>
    <col min="9222" max="9225" width="20.140625" style="85" customWidth="1"/>
    <col min="9226" max="9226" width="19.5703125" style="85" customWidth="1"/>
    <col min="9227" max="9472" width="9.140625" style="85"/>
    <col min="9473" max="9473" width="1" style="85" customWidth="1"/>
    <col min="9474" max="9474" width="8" style="85" customWidth="1"/>
    <col min="9475" max="9475" width="7" style="85" customWidth="1"/>
    <col min="9476" max="9476" width="29.42578125" style="85" bestFit="1" customWidth="1"/>
    <col min="9477" max="9477" width="7.140625" style="85" customWidth="1"/>
    <col min="9478" max="9481" width="20.140625" style="85" customWidth="1"/>
    <col min="9482" max="9482" width="19.5703125" style="85" customWidth="1"/>
    <col min="9483" max="9728" width="9.140625" style="85"/>
    <col min="9729" max="9729" width="1" style="85" customWidth="1"/>
    <col min="9730" max="9730" width="8" style="85" customWidth="1"/>
    <col min="9731" max="9731" width="7" style="85" customWidth="1"/>
    <col min="9732" max="9732" width="29.42578125" style="85" bestFit="1" customWidth="1"/>
    <col min="9733" max="9733" width="7.140625" style="85" customWidth="1"/>
    <col min="9734" max="9737" width="20.140625" style="85" customWidth="1"/>
    <col min="9738" max="9738" width="19.5703125" style="85" customWidth="1"/>
    <col min="9739" max="9984" width="9.140625" style="85"/>
    <col min="9985" max="9985" width="1" style="85" customWidth="1"/>
    <col min="9986" max="9986" width="8" style="85" customWidth="1"/>
    <col min="9987" max="9987" width="7" style="85" customWidth="1"/>
    <col min="9988" max="9988" width="29.42578125" style="85" bestFit="1" customWidth="1"/>
    <col min="9989" max="9989" width="7.140625" style="85" customWidth="1"/>
    <col min="9990" max="9993" width="20.140625" style="85" customWidth="1"/>
    <col min="9994" max="9994" width="19.5703125" style="85" customWidth="1"/>
    <col min="9995" max="10240" width="9.140625" style="85"/>
    <col min="10241" max="10241" width="1" style="85" customWidth="1"/>
    <col min="10242" max="10242" width="8" style="85" customWidth="1"/>
    <col min="10243" max="10243" width="7" style="85" customWidth="1"/>
    <col min="10244" max="10244" width="29.42578125" style="85" bestFit="1" customWidth="1"/>
    <col min="10245" max="10245" width="7.140625" style="85" customWidth="1"/>
    <col min="10246" max="10249" width="20.140625" style="85" customWidth="1"/>
    <col min="10250" max="10250" width="19.5703125" style="85" customWidth="1"/>
    <col min="10251" max="10496" width="9.140625" style="85"/>
    <col min="10497" max="10497" width="1" style="85" customWidth="1"/>
    <col min="10498" max="10498" width="8" style="85" customWidth="1"/>
    <col min="10499" max="10499" width="7" style="85" customWidth="1"/>
    <col min="10500" max="10500" width="29.42578125" style="85" bestFit="1" customWidth="1"/>
    <col min="10501" max="10501" width="7.140625" style="85" customWidth="1"/>
    <col min="10502" max="10505" width="20.140625" style="85" customWidth="1"/>
    <col min="10506" max="10506" width="19.5703125" style="85" customWidth="1"/>
    <col min="10507" max="10752" width="9.140625" style="85"/>
    <col min="10753" max="10753" width="1" style="85" customWidth="1"/>
    <col min="10754" max="10754" width="8" style="85" customWidth="1"/>
    <col min="10755" max="10755" width="7" style="85" customWidth="1"/>
    <col min="10756" max="10756" width="29.42578125" style="85" bestFit="1" customWidth="1"/>
    <col min="10757" max="10757" width="7.140625" style="85" customWidth="1"/>
    <col min="10758" max="10761" width="20.140625" style="85" customWidth="1"/>
    <col min="10762" max="10762" width="19.5703125" style="85" customWidth="1"/>
    <col min="10763" max="11008" width="9.140625" style="85"/>
    <col min="11009" max="11009" width="1" style="85" customWidth="1"/>
    <col min="11010" max="11010" width="8" style="85" customWidth="1"/>
    <col min="11011" max="11011" width="7" style="85" customWidth="1"/>
    <col min="11012" max="11012" width="29.42578125" style="85" bestFit="1" customWidth="1"/>
    <col min="11013" max="11013" width="7.140625" style="85" customWidth="1"/>
    <col min="11014" max="11017" width="20.140625" style="85" customWidth="1"/>
    <col min="11018" max="11018" width="19.5703125" style="85" customWidth="1"/>
    <col min="11019" max="11264" width="9.140625" style="85"/>
    <col min="11265" max="11265" width="1" style="85" customWidth="1"/>
    <col min="11266" max="11266" width="8" style="85" customWidth="1"/>
    <col min="11267" max="11267" width="7" style="85" customWidth="1"/>
    <col min="11268" max="11268" width="29.42578125" style="85" bestFit="1" customWidth="1"/>
    <col min="11269" max="11269" width="7.140625" style="85" customWidth="1"/>
    <col min="11270" max="11273" width="20.140625" style="85" customWidth="1"/>
    <col min="11274" max="11274" width="19.5703125" style="85" customWidth="1"/>
    <col min="11275" max="11520" width="9.140625" style="85"/>
    <col min="11521" max="11521" width="1" style="85" customWidth="1"/>
    <col min="11522" max="11522" width="8" style="85" customWidth="1"/>
    <col min="11523" max="11523" width="7" style="85" customWidth="1"/>
    <col min="11524" max="11524" width="29.42578125" style="85" bestFit="1" customWidth="1"/>
    <col min="11525" max="11525" width="7.140625" style="85" customWidth="1"/>
    <col min="11526" max="11529" width="20.140625" style="85" customWidth="1"/>
    <col min="11530" max="11530" width="19.5703125" style="85" customWidth="1"/>
    <col min="11531" max="11776" width="9.140625" style="85"/>
    <col min="11777" max="11777" width="1" style="85" customWidth="1"/>
    <col min="11778" max="11778" width="8" style="85" customWidth="1"/>
    <col min="11779" max="11779" width="7" style="85" customWidth="1"/>
    <col min="11780" max="11780" width="29.42578125" style="85" bestFit="1" customWidth="1"/>
    <col min="11781" max="11781" width="7.140625" style="85" customWidth="1"/>
    <col min="11782" max="11785" width="20.140625" style="85" customWidth="1"/>
    <col min="11786" max="11786" width="19.5703125" style="85" customWidth="1"/>
    <col min="11787" max="12032" width="9.140625" style="85"/>
    <col min="12033" max="12033" width="1" style="85" customWidth="1"/>
    <col min="12034" max="12034" width="8" style="85" customWidth="1"/>
    <col min="12035" max="12035" width="7" style="85" customWidth="1"/>
    <col min="12036" max="12036" width="29.42578125" style="85" bestFit="1" customWidth="1"/>
    <col min="12037" max="12037" width="7.140625" style="85" customWidth="1"/>
    <col min="12038" max="12041" width="20.140625" style="85" customWidth="1"/>
    <col min="12042" max="12042" width="19.5703125" style="85" customWidth="1"/>
    <col min="12043" max="12288" width="9.140625" style="85"/>
    <col min="12289" max="12289" width="1" style="85" customWidth="1"/>
    <col min="12290" max="12290" width="8" style="85" customWidth="1"/>
    <col min="12291" max="12291" width="7" style="85" customWidth="1"/>
    <col min="12292" max="12292" width="29.42578125" style="85" bestFit="1" customWidth="1"/>
    <col min="12293" max="12293" width="7.140625" style="85" customWidth="1"/>
    <col min="12294" max="12297" width="20.140625" style="85" customWidth="1"/>
    <col min="12298" max="12298" width="19.5703125" style="85" customWidth="1"/>
    <col min="12299" max="12544" width="9.140625" style="85"/>
    <col min="12545" max="12545" width="1" style="85" customWidth="1"/>
    <col min="12546" max="12546" width="8" style="85" customWidth="1"/>
    <col min="12547" max="12547" width="7" style="85" customWidth="1"/>
    <col min="12548" max="12548" width="29.42578125" style="85" bestFit="1" customWidth="1"/>
    <col min="12549" max="12549" width="7.140625" style="85" customWidth="1"/>
    <col min="12550" max="12553" width="20.140625" style="85" customWidth="1"/>
    <col min="12554" max="12554" width="19.5703125" style="85" customWidth="1"/>
    <col min="12555" max="12800" width="9.140625" style="85"/>
    <col min="12801" max="12801" width="1" style="85" customWidth="1"/>
    <col min="12802" max="12802" width="8" style="85" customWidth="1"/>
    <col min="12803" max="12803" width="7" style="85" customWidth="1"/>
    <col min="12804" max="12804" width="29.42578125" style="85" bestFit="1" customWidth="1"/>
    <col min="12805" max="12805" width="7.140625" style="85" customWidth="1"/>
    <col min="12806" max="12809" width="20.140625" style="85" customWidth="1"/>
    <col min="12810" max="12810" width="19.5703125" style="85" customWidth="1"/>
    <col min="12811" max="13056" width="9.140625" style="85"/>
    <col min="13057" max="13057" width="1" style="85" customWidth="1"/>
    <col min="13058" max="13058" width="8" style="85" customWidth="1"/>
    <col min="13059" max="13059" width="7" style="85" customWidth="1"/>
    <col min="13060" max="13060" width="29.42578125" style="85" bestFit="1" customWidth="1"/>
    <col min="13061" max="13061" width="7.140625" style="85" customWidth="1"/>
    <col min="13062" max="13065" width="20.140625" style="85" customWidth="1"/>
    <col min="13066" max="13066" width="19.5703125" style="85" customWidth="1"/>
    <col min="13067" max="13312" width="9.140625" style="85"/>
    <col min="13313" max="13313" width="1" style="85" customWidth="1"/>
    <col min="13314" max="13314" width="8" style="85" customWidth="1"/>
    <col min="13315" max="13315" width="7" style="85" customWidth="1"/>
    <col min="13316" max="13316" width="29.42578125" style="85" bestFit="1" customWidth="1"/>
    <col min="13317" max="13317" width="7.140625" style="85" customWidth="1"/>
    <col min="13318" max="13321" width="20.140625" style="85" customWidth="1"/>
    <col min="13322" max="13322" width="19.5703125" style="85" customWidth="1"/>
    <col min="13323" max="13568" width="9.140625" style="85"/>
    <col min="13569" max="13569" width="1" style="85" customWidth="1"/>
    <col min="13570" max="13570" width="8" style="85" customWidth="1"/>
    <col min="13571" max="13571" width="7" style="85" customWidth="1"/>
    <col min="13572" max="13572" width="29.42578125" style="85" bestFit="1" customWidth="1"/>
    <col min="13573" max="13573" width="7.140625" style="85" customWidth="1"/>
    <col min="13574" max="13577" width="20.140625" style="85" customWidth="1"/>
    <col min="13578" max="13578" width="19.5703125" style="85" customWidth="1"/>
    <col min="13579" max="13824" width="9.140625" style="85"/>
    <col min="13825" max="13825" width="1" style="85" customWidth="1"/>
    <col min="13826" max="13826" width="8" style="85" customWidth="1"/>
    <col min="13827" max="13827" width="7" style="85" customWidth="1"/>
    <col min="13828" max="13828" width="29.42578125" style="85" bestFit="1" customWidth="1"/>
    <col min="13829" max="13829" width="7.140625" style="85" customWidth="1"/>
    <col min="13830" max="13833" width="20.140625" style="85" customWidth="1"/>
    <col min="13834" max="13834" width="19.5703125" style="85" customWidth="1"/>
    <col min="13835" max="14080" width="9.140625" style="85"/>
    <col min="14081" max="14081" width="1" style="85" customWidth="1"/>
    <col min="14082" max="14082" width="8" style="85" customWidth="1"/>
    <col min="14083" max="14083" width="7" style="85" customWidth="1"/>
    <col min="14084" max="14084" width="29.42578125" style="85" bestFit="1" customWidth="1"/>
    <col min="14085" max="14085" width="7.140625" style="85" customWidth="1"/>
    <col min="14086" max="14089" width="20.140625" style="85" customWidth="1"/>
    <col min="14090" max="14090" width="19.5703125" style="85" customWidth="1"/>
    <col min="14091" max="14336" width="9.140625" style="85"/>
    <col min="14337" max="14337" width="1" style="85" customWidth="1"/>
    <col min="14338" max="14338" width="8" style="85" customWidth="1"/>
    <col min="14339" max="14339" width="7" style="85" customWidth="1"/>
    <col min="14340" max="14340" width="29.42578125" style="85" bestFit="1" customWidth="1"/>
    <col min="14341" max="14341" width="7.140625" style="85" customWidth="1"/>
    <col min="14342" max="14345" width="20.140625" style="85" customWidth="1"/>
    <col min="14346" max="14346" width="19.5703125" style="85" customWidth="1"/>
    <col min="14347" max="14592" width="9.140625" style="85"/>
    <col min="14593" max="14593" width="1" style="85" customWidth="1"/>
    <col min="14594" max="14594" width="8" style="85" customWidth="1"/>
    <col min="14595" max="14595" width="7" style="85" customWidth="1"/>
    <col min="14596" max="14596" width="29.42578125" style="85" bestFit="1" customWidth="1"/>
    <col min="14597" max="14597" width="7.140625" style="85" customWidth="1"/>
    <col min="14598" max="14601" width="20.140625" style="85" customWidth="1"/>
    <col min="14602" max="14602" width="19.5703125" style="85" customWidth="1"/>
    <col min="14603" max="14848" width="9.140625" style="85"/>
    <col min="14849" max="14849" width="1" style="85" customWidth="1"/>
    <col min="14850" max="14850" width="8" style="85" customWidth="1"/>
    <col min="14851" max="14851" width="7" style="85" customWidth="1"/>
    <col min="14852" max="14852" width="29.42578125" style="85" bestFit="1" customWidth="1"/>
    <col min="14853" max="14853" width="7.140625" style="85" customWidth="1"/>
    <col min="14854" max="14857" width="20.140625" style="85" customWidth="1"/>
    <col min="14858" max="14858" width="19.5703125" style="85" customWidth="1"/>
    <col min="14859" max="15104" width="9.140625" style="85"/>
    <col min="15105" max="15105" width="1" style="85" customWidth="1"/>
    <col min="15106" max="15106" width="8" style="85" customWidth="1"/>
    <col min="15107" max="15107" width="7" style="85" customWidth="1"/>
    <col min="15108" max="15108" width="29.42578125" style="85" bestFit="1" customWidth="1"/>
    <col min="15109" max="15109" width="7.140625" style="85" customWidth="1"/>
    <col min="15110" max="15113" width="20.140625" style="85" customWidth="1"/>
    <col min="15114" max="15114" width="19.5703125" style="85" customWidth="1"/>
    <col min="15115" max="15360" width="9.140625" style="85"/>
    <col min="15361" max="15361" width="1" style="85" customWidth="1"/>
    <col min="15362" max="15362" width="8" style="85" customWidth="1"/>
    <col min="15363" max="15363" width="7" style="85" customWidth="1"/>
    <col min="15364" max="15364" width="29.42578125" style="85" bestFit="1" customWidth="1"/>
    <col min="15365" max="15365" width="7.140625" style="85" customWidth="1"/>
    <col min="15366" max="15369" width="20.140625" style="85" customWidth="1"/>
    <col min="15370" max="15370" width="19.5703125" style="85" customWidth="1"/>
    <col min="15371" max="15616" width="9.140625" style="85"/>
    <col min="15617" max="15617" width="1" style="85" customWidth="1"/>
    <col min="15618" max="15618" width="8" style="85" customWidth="1"/>
    <col min="15619" max="15619" width="7" style="85" customWidth="1"/>
    <col min="15620" max="15620" width="29.42578125" style="85" bestFit="1" customWidth="1"/>
    <col min="15621" max="15621" width="7.140625" style="85" customWidth="1"/>
    <col min="15622" max="15625" width="20.140625" style="85" customWidth="1"/>
    <col min="15626" max="15626" width="19.5703125" style="85" customWidth="1"/>
    <col min="15627" max="15872" width="9.140625" style="85"/>
    <col min="15873" max="15873" width="1" style="85" customWidth="1"/>
    <col min="15874" max="15874" width="8" style="85" customWidth="1"/>
    <col min="15875" max="15875" width="7" style="85" customWidth="1"/>
    <col min="15876" max="15876" width="29.42578125" style="85" bestFit="1" customWidth="1"/>
    <col min="15877" max="15877" width="7.140625" style="85" customWidth="1"/>
    <col min="15878" max="15881" width="20.140625" style="85" customWidth="1"/>
    <col min="15882" max="15882" width="19.5703125" style="85" customWidth="1"/>
    <col min="15883" max="16128" width="9.140625" style="85"/>
    <col min="16129" max="16129" width="1" style="85" customWidth="1"/>
    <col min="16130" max="16130" width="8" style="85" customWidth="1"/>
    <col min="16131" max="16131" width="7" style="85" customWidth="1"/>
    <col min="16132" max="16132" width="29.42578125" style="85" bestFit="1" customWidth="1"/>
    <col min="16133" max="16133" width="7.140625" style="85" customWidth="1"/>
    <col min="16134" max="16137" width="20.140625" style="85" customWidth="1"/>
    <col min="16138" max="16138" width="19.5703125" style="85" customWidth="1"/>
    <col min="16139" max="16384" width="9.140625" style="85"/>
  </cols>
  <sheetData>
    <row r="1" spans="2:12" ht="15.75">
      <c r="B1" s="1073" t="s">
        <v>1283</v>
      </c>
      <c r="C1" s="1073"/>
      <c r="D1" s="1073"/>
      <c r="E1" s="1073"/>
      <c r="F1" s="1073"/>
      <c r="G1" s="1073"/>
      <c r="H1" s="1073"/>
      <c r="I1" s="1073"/>
      <c r="J1" s="1073"/>
      <c r="K1" s="1073"/>
      <c r="L1" s="1073"/>
    </row>
    <row r="2" spans="2:12" ht="15.75" customHeight="1">
      <c r="B2" s="1025" t="s">
        <v>1478</v>
      </c>
      <c r="C2" s="1025"/>
      <c r="D2" s="1025"/>
      <c r="E2" s="1025"/>
      <c r="F2" s="1025"/>
      <c r="G2" s="1025"/>
      <c r="H2" s="1025"/>
      <c r="I2" s="1025"/>
      <c r="J2" s="1025"/>
      <c r="K2" s="1025"/>
      <c r="L2" s="1025"/>
    </row>
    <row r="4" spans="2:12" ht="10.5" customHeight="1">
      <c r="B4" s="661"/>
      <c r="C4" s="662"/>
      <c r="D4" s="662"/>
      <c r="E4" s="662"/>
      <c r="F4" s="662"/>
      <c r="G4" s="662"/>
      <c r="H4" s="662"/>
      <c r="I4" s="769"/>
      <c r="J4" s="769"/>
      <c r="K4" s="769"/>
      <c r="L4" s="663"/>
    </row>
    <row r="5" spans="2:12">
      <c r="B5" s="664" t="s">
        <v>1477</v>
      </c>
      <c r="C5" s="770"/>
      <c r="D5" s="659"/>
      <c r="E5" s="659"/>
      <c r="F5" s="659"/>
      <c r="G5" s="659"/>
      <c r="H5" s="659"/>
      <c r="I5" s="659"/>
      <c r="J5" s="659"/>
      <c r="K5" s="659"/>
      <c r="L5" s="665"/>
    </row>
    <row r="6" spans="2:12" ht="7.5" customHeight="1">
      <c r="B6" s="666"/>
      <c r="C6" s="660"/>
      <c r="D6" s="660"/>
      <c r="E6" s="660"/>
      <c r="F6" s="660"/>
      <c r="G6" s="660"/>
      <c r="H6" s="660"/>
      <c r="I6" s="659"/>
      <c r="J6" s="659"/>
      <c r="K6" s="659"/>
      <c r="L6" s="665"/>
    </row>
    <row r="7" spans="2:12">
      <c r="B7" s="664" t="s">
        <v>978</v>
      </c>
      <c r="C7" s="770"/>
      <c r="D7" s="659"/>
      <c r="E7" s="659"/>
      <c r="F7" s="659"/>
      <c r="G7" s="659"/>
      <c r="H7" s="659"/>
      <c r="I7" s="659"/>
      <c r="J7" s="659"/>
      <c r="K7" s="659"/>
      <c r="L7" s="665"/>
    </row>
    <row r="8" spans="2:12" ht="6.75" customHeight="1">
      <c r="B8" s="666"/>
      <c r="C8" s="660"/>
      <c r="D8" s="660"/>
      <c r="E8" s="660"/>
      <c r="F8" s="660"/>
      <c r="G8" s="660"/>
      <c r="H8" s="660"/>
      <c r="I8" s="659"/>
      <c r="J8" s="659"/>
      <c r="K8" s="659"/>
      <c r="L8" s="665"/>
    </row>
    <row r="9" spans="2:12">
      <c r="B9" s="664" t="s">
        <v>979</v>
      </c>
      <c r="C9" s="770"/>
      <c r="D9" s="659"/>
      <c r="E9" s="659"/>
      <c r="F9" s="659"/>
      <c r="G9" s="659"/>
      <c r="H9" s="659"/>
      <c r="I9" s="659"/>
      <c r="J9" s="659"/>
      <c r="K9" s="659"/>
      <c r="L9" s="665"/>
    </row>
    <row r="10" spans="2:12" ht="18.75">
      <c r="B10" s="667"/>
      <c r="C10" s="668"/>
      <c r="D10" s="668"/>
      <c r="E10" s="668"/>
      <c r="F10" s="668"/>
      <c r="G10" s="668"/>
      <c r="H10" s="668"/>
      <c r="I10" s="771"/>
      <c r="J10" s="771"/>
      <c r="K10" s="771"/>
      <c r="L10" s="669"/>
    </row>
    <row r="11" spans="2:12">
      <c r="B11" s="656"/>
      <c r="C11" s="656"/>
      <c r="D11" s="656"/>
      <c r="E11" s="656"/>
      <c r="F11" s="656"/>
      <c r="G11" s="656"/>
      <c r="H11" s="656"/>
      <c r="I11" s="656"/>
      <c r="J11" s="656"/>
      <c r="K11" s="656"/>
      <c r="L11" s="656"/>
    </row>
    <row r="12" spans="2:12" ht="15.75">
      <c r="B12" s="772" t="s">
        <v>1408</v>
      </c>
      <c r="C12" s="773"/>
      <c r="D12" s="773"/>
      <c r="E12" s="773"/>
      <c r="F12" s="773"/>
      <c r="G12" s="671"/>
      <c r="H12" s="671"/>
      <c r="I12" s="671"/>
      <c r="J12" s="671"/>
      <c r="K12" s="671"/>
      <c r="L12" s="672"/>
    </row>
    <row r="13" spans="2:12">
      <c r="B13" s="774"/>
      <c r="C13" s="775"/>
      <c r="D13" s="775"/>
      <c r="E13" s="775"/>
      <c r="F13" s="775"/>
      <c r="G13" s="775"/>
      <c r="H13" s="775"/>
      <c r="I13" s="775"/>
      <c r="J13" s="775"/>
      <c r="K13" s="775" t="s">
        <v>980</v>
      </c>
      <c r="L13" s="776"/>
    </row>
    <row r="14" spans="2:12" ht="15" customHeight="1">
      <c r="B14" s="1074" t="s">
        <v>1409</v>
      </c>
      <c r="C14" s="1075"/>
      <c r="D14" s="1076"/>
      <c r="E14" s="1083" t="s">
        <v>1410</v>
      </c>
      <c r="F14" s="1084"/>
      <c r="G14" s="1084"/>
      <c r="H14" s="1084"/>
      <c r="I14" s="1084"/>
      <c r="J14" s="1085"/>
      <c r="K14" s="1074" t="s">
        <v>1411</v>
      </c>
      <c r="L14" s="1076"/>
    </row>
    <row r="15" spans="2:12">
      <c r="B15" s="1077"/>
      <c r="C15" s="1078"/>
      <c r="D15" s="1079"/>
      <c r="E15" s="1086"/>
      <c r="F15" s="1087"/>
      <c r="G15" s="1087"/>
      <c r="H15" s="1087"/>
      <c r="I15" s="1087"/>
      <c r="J15" s="1088"/>
      <c r="K15" s="1077"/>
      <c r="L15" s="1079"/>
    </row>
    <row r="16" spans="2:12" ht="22.5" customHeight="1">
      <c r="B16" s="1080"/>
      <c r="C16" s="1081"/>
      <c r="D16" s="1082"/>
      <c r="E16" s="1089"/>
      <c r="F16" s="1090"/>
      <c r="G16" s="1090"/>
      <c r="H16" s="1090"/>
      <c r="I16" s="1090"/>
      <c r="J16" s="1091"/>
      <c r="K16" s="1080"/>
      <c r="L16" s="1082"/>
    </row>
    <row r="17" spans="2:12">
      <c r="B17" s="1060" t="s">
        <v>1412</v>
      </c>
      <c r="C17" s="1061"/>
      <c r="D17" s="1062"/>
      <c r="E17" s="777" t="s">
        <v>1413</v>
      </c>
      <c r="F17" s="1069"/>
      <c r="G17" s="1070"/>
      <c r="H17" s="1070"/>
      <c r="I17" s="1070"/>
      <c r="J17" s="1071"/>
      <c r="K17" s="1072"/>
      <c r="L17" s="1072"/>
    </row>
    <row r="18" spans="2:12">
      <c r="B18" s="1063"/>
      <c r="C18" s="1064"/>
      <c r="D18" s="1065"/>
      <c r="E18" s="778" t="s">
        <v>1414</v>
      </c>
      <c r="F18" s="1053"/>
      <c r="G18" s="1053"/>
      <c r="H18" s="1053"/>
      <c r="I18" s="1053"/>
      <c r="J18" s="1054"/>
      <c r="K18" s="1055"/>
      <c r="L18" s="1055"/>
    </row>
    <row r="19" spans="2:12">
      <c r="B19" s="1063"/>
      <c r="C19" s="1064"/>
      <c r="D19" s="1065"/>
      <c r="E19" s="778" t="s">
        <v>1415</v>
      </c>
      <c r="F19" s="1053"/>
      <c r="G19" s="1053"/>
      <c r="H19" s="1053"/>
      <c r="I19" s="1053"/>
      <c r="J19" s="1054"/>
      <c r="K19" s="1055"/>
      <c r="L19" s="1055"/>
    </row>
    <row r="20" spans="2:12">
      <c r="B20" s="1063"/>
      <c r="C20" s="1064"/>
      <c r="D20" s="1065"/>
      <c r="E20" s="778" t="s">
        <v>1416</v>
      </c>
      <c r="F20" s="1053"/>
      <c r="G20" s="1053"/>
      <c r="H20" s="1053"/>
      <c r="I20" s="1053"/>
      <c r="J20" s="1054"/>
      <c r="K20" s="1055"/>
      <c r="L20" s="1055"/>
    </row>
    <row r="21" spans="2:12">
      <c r="B21" s="1063"/>
      <c r="C21" s="1064"/>
      <c r="D21" s="1065"/>
      <c r="E21" s="778" t="s">
        <v>1417</v>
      </c>
      <c r="F21" s="1053"/>
      <c r="G21" s="1053"/>
      <c r="H21" s="1053"/>
      <c r="I21" s="1053"/>
      <c r="J21" s="1054"/>
      <c r="K21" s="1055"/>
      <c r="L21" s="1055"/>
    </row>
    <row r="22" spans="2:12">
      <c r="B22" s="1063"/>
      <c r="C22" s="1064"/>
      <c r="D22" s="1065"/>
      <c r="E22" s="778" t="s">
        <v>1418</v>
      </c>
      <c r="F22" s="1053"/>
      <c r="G22" s="1053"/>
      <c r="H22" s="1053"/>
      <c r="I22" s="1053"/>
      <c r="J22" s="1054"/>
      <c r="K22" s="1055"/>
      <c r="L22" s="1055"/>
    </row>
    <row r="23" spans="2:12">
      <c r="B23" s="1063"/>
      <c r="C23" s="1064"/>
      <c r="D23" s="1065"/>
      <c r="E23" s="778" t="s">
        <v>1419</v>
      </c>
      <c r="F23" s="1053"/>
      <c r="G23" s="1053"/>
      <c r="H23" s="1053"/>
      <c r="I23" s="1053"/>
      <c r="J23" s="1054"/>
      <c r="K23" s="1055"/>
      <c r="L23" s="1055"/>
    </row>
    <row r="24" spans="2:12">
      <c r="B24" s="1063"/>
      <c r="C24" s="1064"/>
      <c r="D24" s="1065"/>
      <c r="E24" s="778" t="s">
        <v>1420</v>
      </c>
      <c r="F24" s="1053"/>
      <c r="G24" s="1053"/>
      <c r="H24" s="1053"/>
      <c r="I24" s="1053"/>
      <c r="J24" s="1054"/>
      <c r="K24" s="1055"/>
      <c r="L24" s="1055"/>
    </row>
    <row r="25" spans="2:12">
      <c r="B25" s="1063"/>
      <c r="C25" s="1064"/>
      <c r="D25" s="1065"/>
      <c r="E25" s="778" t="s">
        <v>1421</v>
      </c>
      <c r="F25" s="1053"/>
      <c r="G25" s="1053"/>
      <c r="H25" s="1053"/>
      <c r="I25" s="1053"/>
      <c r="J25" s="1054"/>
      <c r="K25" s="1055"/>
      <c r="L25" s="1055"/>
    </row>
    <row r="26" spans="2:12">
      <c r="B26" s="1063"/>
      <c r="C26" s="1064"/>
      <c r="D26" s="1065"/>
      <c r="E26" s="779" t="s">
        <v>1422</v>
      </c>
      <c r="F26" s="1056"/>
      <c r="G26" s="1056"/>
      <c r="H26" s="1056"/>
      <c r="I26" s="1056"/>
      <c r="J26" s="1057"/>
      <c r="K26" s="1058"/>
      <c r="L26" s="1059"/>
    </row>
    <row r="27" spans="2:12" ht="15" customHeight="1">
      <c r="B27" s="1066"/>
      <c r="C27" s="1067"/>
      <c r="D27" s="1068"/>
      <c r="E27" s="1048" t="s">
        <v>1423</v>
      </c>
      <c r="F27" s="1049"/>
      <c r="G27" s="1049"/>
      <c r="H27" s="1049"/>
      <c r="I27" s="1049"/>
      <c r="J27" s="1050"/>
      <c r="K27" s="1051">
        <f>+SUM(K17:L26)</f>
        <v>0</v>
      </c>
      <c r="L27" s="1052"/>
    </row>
    <row r="28" spans="2:12" ht="15" customHeight="1">
      <c r="B28" s="1060" t="s">
        <v>1424</v>
      </c>
      <c r="C28" s="1061"/>
      <c r="D28" s="1062"/>
      <c r="E28" s="777" t="s">
        <v>1425</v>
      </c>
      <c r="F28" s="1069"/>
      <c r="G28" s="1070"/>
      <c r="H28" s="1070"/>
      <c r="I28" s="1070"/>
      <c r="J28" s="1071"/>
      <c r="K28" s="1072"/>
      <c r="L28" s="1072"/>
    </row>
    <row r="29" spans="2:12">
      <c r="B29" s="1063"/>
      <c r="C29" s="1064"/>
      <c r="D29" s="1065"/>
      <c r="E29" s="778" t="s">
        <v>1426</v>
      </c>
      <c r="F29" s="1053"/>
      <c r="G29" s="1053"/>
      <c r="H29" s="1053"/>
      <c r="I29" s="1053"/>
      <c r="J29" s="1054"/>
      <c r="K29" s="1055"/>
      <c r="L29" s="1055"/>
    </row>
    <row r="30" spans="2:12">
      <c r="B30" s="1063"/>
      <c r="C30" s="1064"/>
      <c r="D30" s="1065"/>
      <c r="E30" s="778" t="s">
        <v>1427</v>
      </c>
      <c r="F30" s="1053"/>
      <c r="G30" s="1053"/>
      <c r="H30" s="1053"/>
      <c r="I30" s="1053"/>
      <c r="J30" s="1054"/>
      <c r="K30" s="1055"/>
      <c r="L30" s="1055"/>
    </row>
    <row r="31" spans="2:12">
      <c r="B31" s="1063"/>
      <c r="C31" s="1064"/>
      <c r="D31" s="1065"/>
      <c r="E31" s="778" t="s">
        <v>1428</v>
      </c>
      <c r="F31" s="1053"/>
      <c r="G31" s="1053"/>
      <c r="H31" s="1053"/>
      <c r="I31" s="1053"/>
      <c r="J31" s="1054"/>
      <c r="K31" s="1055"/>
      <c r="L31" s="1055"/>
    </row>
    <row r="32" spans="2:12">
      <c r="B32" s="1063"/>
      <c r="C32" s="1064"/>
      <c r="D32" s="1065"/>
      <c r="E32" s="778" t="s">
        <v>1429</v>
      </c>
      <c r="F32" s="1053"/>
      <c r="G32" s="1053"/>
      <c r="H32" s="1053"/>
      <c r="I32" s="1053"/>
      <c r="J32" s="1054"/>
      <c r="K32" s="1055"/>
      <c r="L32" s="1055"/>
    </row>
    <row r="33" spans="2:12">
      <c r="B33" s="1063"/>
      <c r="C33" s="1064"/>
      <c r="D33" s="1065"/>
      <c r="E33" s="778" t="s">
        <v>1430</v>
      </c>
      <c r="F33" s="1053"/>
      <c r="G33" s="1053"/>
      <c r="H33" s="1053"/>
      <c r="I33" s="1053"/>
      <c r="J33" s="1054"/>
      <c r="K33" s="1055"/>
      <c r="L33" s="1055"/>
    </row>
    <row r="34" spans="2:12">
      <c r="B34" s="1063"/>
      <c r="C34" s="1064"/>
      <c r="D34" s="1065"/>
      <c r="E34" s="778" t="s">
        <v>1431</v>
      </c>
      <c r="F34" s="1053"/>
      <c r="G34" s="1053"/>
      <c r="H34" s="1053"/>
      <c r="I34" s="1053"/>
      <c r="J34" s="1054"/>
      <c r="K34" s="1055"/>
      <c r="L34" s="1055"/>
    </row>
    <row r="35" spans="2:12">
      <c r="B35" s="1063"/>
      <c r="C35" s="1064"/>
      <c r="D35" s="1065"/>
      <c r="E35" s="778" t="s">
        <v>1432</v>
      </c>
      <c r="F35" s="1053"/>
      <c r="G35" s="1053"/>
      <c r="H35" s="1053"/>
      <c r="I35" s="1053"/>
      <c r="J35" s="1054"/>
      <c r="K35" s="1055"/>
      <c r="L35" s="1055"/>
    </row>
    <row r="36" spans="2:12">
      <c r="B36" s="1063"/>
      <c r="C36" s="1064"/>
      <c r="D36" s="1065"/>
      <c r="E36" s="778" t="s">
        <v>1433</v>
      </c>
      <c r="F36" s="1053"/>
      <c r="G36" s="1053"/>
      <c r="H36" s="1053"/>
      <c r="I36" s="1053"/>
      <c r="J36" s="1054"/>
      <c r="K36" s="1055"/>
      <c r="L36" s="1055"/>
    </row>
    <row r="37" spans="2:12">
      <c r="B37" s="1063"/>
      <c r="C37" s="1064"/>
      <c r="D37" s="1065"/>
      <c r="E37" s="779" t="s">
        <v>1434</v>
      </c>
      <c r="F37" s="1056"/>
      <c r="G37" s="1056"/>
      <c r="H37" s="1056"/>
      <c r="I37" s="1056"/>
      <c r="J37" s="1057"/>
      <c r="K37" s="1058"/>
      <c r="L37" s="1059"/>
    </row>
    <row r="38" spans="2:12" ht="15" customHeight="1">
      <c r="B38" s="1066"/>
      <c r="C38" s="1067"/>
      <c r="D38" s="1068"/>
      <c r="E38" s="1048" t="s">
        <v>1435</v>
      </c>
      <c r="F38" s="1049"/>
      <c r="G38" s="1049"/>
      <c r="H38" s="1049"/>
      <c r="I38" s="1049"/>
      <c r="J38" s="1050"/>
      <c r="K38" s="1051">
        <f>+SUM(K28:L37)</f>
        <v>0</v>
      </c>
      <c r="L38" s="1052"/>
    </row>
    <row r="39" spans="2:12" ht="15" customHeight="1">
      <c r="B39" s="1060" t="s">
        <v>1436</v>
      </c>
      <c r="C39" s="1061"/>
      <c r="D39" s="1062"/>
      <c r="E39" s="777" t="s">
        <v>1437</v>
      </c>
      <c r="F39" s="1069"/>
      <c r="G39" s="1070"/>
      <c r="H39" s="1070"/>
      <c r="I39" s="1070"/>
      <c r="J39" s="1071"/>
      <c r="K39" s="1072"/>
      <c r="L39" s="1072"/>
    </row>
    <row r="40" spans="2:12">
      <c r="B40" s="1063"/>
      <c r="C40" s="1064"/>
      <c r="D40" s="1065"/>
      <c r="E40" s="778" t="s">
        <v>1438</v>
      </c>
      <c r="F40" s="1053"/>
      <c r="G40" s="1053"/>
      <c r="H40" s="1053"/>
      <c r="I40" s="1053"/>
      <c r="J40" s="1054"/>
      <c r="K40" s="1055"/>
      <c r="L40" s="1055"/>
    </row>
    <row r="41" spans="2:12">
      <c r="B41" s="1063"/>
      <c r="C41" s="1064"/>
      <c r="D41" s="1065"/>
      <c r="E41" s="778" t="s">
        <v>1439</v>
      </c>
      <c r="F41" s="1053"/>
      <c r="G41" s="1053"/>
      <c r="H41" s="1053"/>
      <c r="I41" s="1053"/>
      <c r="J41" s="1054"/>
      <c r="K41" s="1055"/>
      <c r="L41" s="1055"/>
    </row>
    <row r="42" spans="2:12">
      <c r="B42" s="1063"/>
      <c r="C42" s="1064"/>
      <c r="D42" s="1065"/>
      <c r="E42" s="778" t="s">
        <v>1440</v>
      </c>
      <c r="F42" s="1053"/>
      <c r="G42" s="1053"/>
      <c r="H42" s="1053"/>
      <c r="I42" s="1053"/>
      <c r="J42" s="1054"/>
      <c r="K42" s="1055"/>
      <c r="L42" s="1055"/>
    </row>
    <row r="43" spans="2:12">
      <c r="B43" s="1063"/>
      <c r="C43" s="1064"/>
      <c r="D43" s="1065"/>
      <c r="E43" s="778" t="s">
        <v>1441</v>
      </c>
      <c r="F43" s="1053"/>
      <c r="G43" s="1053"/>
      <c r="H43" s="1053"/>
      <c r="I43" s="1053"/>
      <c r="J43" s="1054"/>
      <c r="K43" s="1055"/>
      <c r="L43" s="1055"/>
    </row>
    <row r="44" spans="2:12">
      <c r="B44" s="1063"/>
      <c r="C44" s="1064"/>
      <c r="D44" s="1065"/>
      <c r="E44" s="778" t="s">
        <v>1442</v>
      </c>
      <c r="F44" s="1053"/>
      <c r="G44" s="1053"/>
      <c r="H44" s="1053"/>
      <c r="I44" s="1053"/>
      <c r="J44" s="1054"/>
      <c r="K44" s="1055"/>
      <c r="L44" s="1055"/>
    </row>
    <row r="45" spans="2:12">
      <c r="B45" s="1063"/>
      <c r="C45" s="1064"/>
      <c r="D45" s="1065"/>
      <c r="E45" s="778" t="s">
        <v>1443</v>
      </c>
      <c r="F45" s="1053"/>
      <c r="G45" s="1053"/>
      <c r="H45" s="1053"/>
      <c r="I45" s="1053"/>
      <c r="J45" s="1054"/>
      <c r="K45" s="1055"/>
      <c r="L45" s="1055"/>
    </row>
    <row r="46" spans="2:12">
      <c r="B46" s="1063"/>
      <c r="C46" s="1064"/>
      <c r="D46" s="1065"/>
      <c r="E46" s="778" t="s">
        <v>1444</v>
      </c>
      <c r="F46" s="1053"/>
      <c r="G46" s="1053"/>
      <c r="H46" s="1053"/>
      <c r="I46" s="1053"/>
      <c r="J46" s="1054"/>
      <c r="K46" s="1055"/>
      <c r="L46" s="1055"/>
    </row>
    <row r="47" spans="2:12">
      <c r="B47" s="1063"/>
      <c r="C47" s="1064"/>
      <c r="D47" s="1065"/>
      <c r="E47" s="778" t="s">
        <v>1445</v>
      </c>
      <c r="F47" s="1053"/>
      <c r="G47" s="1053"/>
      <c r="H47" s="1053"/>
      <c r="I47" s="1053"/>
      <c r="J47" s="1054"/>
      <c r="K47" s="1055"/>
      <c r="L47" s="1055"/>
    </row>
    <row r="48" spans="2:12">
      <c r="B48" s="1063"/>
      <c r="C48" s="1064"/>
      <c r="D48" s="1065"/>
      <c r="E48" s="779" t="s">
        <v>1446</v>
      </c>
      <c r="F48" s="1056"/>
      <c r="G48" s="1056"/>
      <c r="H48" s="1056"/>
      <c r="I48" s="1056"/>
      <c r="J48" s="1057"/>
      <c r="K48" s="1058"/>
      <c r="L48" s="1059"/>
    </row>
    <row r="49" spans="2:12" ht="15" customHeight="1">
      <c r="B49" s="1066"/>
      <c r="C49" s="1067"/>
      <c r="D49" s="1068"/>
      <c r="E49" s="1048" t="s">
        <v>1447</v>
      </c>
      <c r="F49" s="1049"/>
      <c r="G49" s="1049"/>
      <c r="H49" s="1049"/>
      <c r="I49" s="1049"/>
      <c r="J49" s="1050"/>
      <c r="K49" s="1051">
        <f>+SUM(K39:L48)</f>
        <v>0</v>
      </c>
      <c r="L49" s="1052"/>
    </row>
    <row r="50" spans="2:12" ht="15" customHeight="1">
      <c r="B50" s="1060" t="s">
        <v>1448</v>
      </c>
      <c r="C50" s="1061"/>
      <c r="D50" s="1062"/>
      <c r="E50" s="777" t="s">
        <v>443</v>
      </c>
      <c r="F50" s="1069"/>
      <c r="G50" s="1070"/>
      <c r="H50" s="1070"/>
      <c r="I50" s="1070"/>
      <c r="J50" s="1071"/>
      <c r="K50" s="1072"/>
      <c r="L50" s="1072"/>
    </row>
    <row r="51" spans="2:12">
      <c r="B51" s="1063"/>
      <c r="C51" s="1064"/>
      <c r="D51" s="1065"/>
      <c r="E51" s="778" t="s">
        <v>1449</v>
      </c>
      <c r="F51" s="1053"/>
      <c r="G51" s="1053"/>
      <c r="H51" s="1053"/>
      <c r="I51" s="1053"/>
      <c r="J51" s="1054"/>
      <c r="K51" s="1055"/>
      <c r="L51" s="1055"/>
    </row>
    <row r="52" spans="2:12">
      <c r="B52" s="1063"/>
      <c r="C52" s="1064"/>
      <c r="D52" s="1065"/>
      <c r="E52" s="778" t="s">
        <v>445</v>
      </c>
      <c r="F52" s="1053"/>
      <c r="G52" s="1053"/>
      <c r="H52" s="1053"/>
      <c r="I52" s="1053"/>
      <c r="J52" s="1054"/>
      <c r="K52" s="1055"/>
      <c r="L52" s="1055"/>
    </row>
    <row r="53" spans="2:12">
      <c r="B53" s="1063"/>
      <c r="C53" s="1064"/>
      <c r="D53" s="1065"/>
      <c r="E53" s="778" t="s">
        <v>1450</v>
      </c>
      <c r="F53" s="1053"/>
      <c r="G53" s="1053"/>
      <c r="H53" s="1053"/>
      <c r="I53" s="1053"/>
      <c r="J53" s="1054"/>
      <c r="K53" s="1055"/>
      <c r="L53" s="1055"/>
    </row>
    <row r="54" spans="2:12">
      <c r="B54" s="1063"/>
      <c r="C54" s="1064"/>
      <c r="D54" s="1065"/>
      <c r="E54" s="778" t="s">
        <v>1451</v>
      </c>
      <c r="F54" s="1053"/>
      <c r="G54" s="1053"/>
      <c r="H54" s="1053"/>
      <c r="I54" s="1053"/>
      <c r="J54" s="1054"/>
      <c r="K54" s="1055"/>
      <c r="L54" s="1055"/>
    </row>
    <row r="55" spans="2:12">
      <c r="B55" s="1063"/>
      <c r="C55" s="1064"/>
      <c r="D55" s="1065"/>
      <c r="E55" s="778" t="s">
        <v>1452</v>
      </c>
      <c r="F55" s="1053"/>
      <c r="G55" s="1053"/>
      <c r="H55" s="1053"/>
      <c r="I55" s="1053"/>
      <c r="J55" s="1054"/>
      <c r="K55" s="1055"/>
      <c r="L55" s="1055"/>
    </row>
    <row r="56" spans="2:12">
      <c r="B56" s="1063"/>
      <c r="C56" s="1064"/>
      <c r="D56" s="1065"/>
      <c r="E56" s="778" t="s">
        <v>1453</v>
      </c>
      <c r="F56" s="1053"/>
      <c r="G56" s="1053"/>
      <c r="H56" s="1053"/>
      <c r="I56" s="1053"/>
      <c r="J56" s="1054"/>
      <c r="K56" s="1055"/>
      <c r="L56" s="1055"/>
    </row>
    <row r="57" spans="2:12">
      <c r="B57" s="1063"/>
      <c r="C57" s="1064"/>
      <c r="D57" s="1065"/>
      <c r="E57" s="778" t="s">
        <v>1454</v>
      </c>
      <c r="F57" s="1053"/>
      <c r="G57" s="1053"/>
      <c r="H57" s="1053"/>
      <c r="I57" s="1053"/>
      <c r="J57" s="1054"/>
      <c r="K57" s="1055"/>
      <c r="L57" s="1055"/>
    </row>
    <row r="58" spans="2:12">
      <c r="B58" s="1063"/>
      <c r="C58" s="1064"/>
      <c r="D58" s="1065"/>
      <c r="E58" s="778" t="s">
        <v>1455</v>
      </c>
      <c r="F58" s="1053"/>
      <c r="G58" s="1053"/>
      <c r="H58" s="1053"/>
      <c r="I58" s="1053"/>
      <c r="J58" s="1054"/>
      <c r="K58" s="1055"/>
      <c r="L58" s="1055"/>
    </row>
    <row r="59" spans="2:12">
      <c r="B59" s="1063"/>
      <c r="C59" s="1064"/>
      <c r="D59" s="1065"/>
      <c r="E59" s="779" t="s">
        <v>1456</v>
      </c>
      <c r="F59" s="1056"/>
      <c r="G59" s="1056"/>
      <c r="H59" s="1056"/>
      <c r="I59" s="1056"/>
      <c r="J59" s="1057"/>
      <c r="K59" s="1058"/>
      <c r="L59" s="1059"/>
    </row>
    <row r="60" spans="2:12" ht="15" customHeight="1">
      <c r="B60" s="1066"/>
      <c r="C60" s="1067"/>
      <c r="D60" s="1068"/>
      <c r="E60" s="1048" t="s">
        <v>1457</v>
      </c>
      <c r="F60" s="1049"/>
      <c r="G60" s="1049"/>
      <c r="H60" s="1049"/>
      <c r="I60" s="1049"/>
      <c r="J60" s="1050"/>
      <c r="K60" s="1051">
        <f>+SUM(K50:L59)</f>
        <v>0</v>
      </c>
      <c r="L60" s="1052"/>
    </row>
    <row r="61" spans="2:12" ht="15" customHeight="1">
      <c r="B61" s="1060" t="s">
        <v>1458</v>
      </c>
      <c r="C61" s="1061"/>
      <c r="D61" s="1062"/>
      <c r="E61" s="777" t="s">
        <v>1459</v>
      </c>
      <c r="F61" s="1069"/>
      <c r="G61" s="1070"/>
      <c r="H61" s="1070"/>
      <c r="I61" s="1070"/>
      <c r="J61" s="1071"/>
      <c r="K61" s="1072"/>
      <c r="L61" s="1072"/>
    </row>
    <row r="62" spans="2:12">
      <c r="B62" s="1063"/>
      <c r="C62" s="1064"/>
      <c r="D62" s="1065"/>
      <c r="E62" s="778" t="s">
        <v>1460</v>
      </c>
      <c r="F62" s="1053"/>
      <c r="G62" s="1053"/>
      <c r="H62" s="1053"/>
      <c r="I62" s="1053"/>
      <c r="J62" s="1054"/>
      <c r="K62" s="1055"/>
      <c r="L62" s="1055"/>
    </row>
    <row r="63" spans="2:12">
      <c r="B63" s="1063"/>
      <c r="C63" s="1064"/>
      <c r="D63" s="1065"/>
      <c r="E63" s="778" t="s">
        <v>1461</v>
      </c>
      <c r="F63" s="1053"/>
      <c r="G63" s="1053"/>
      <c r="H63" s="1053"/>
      <c r="I63" s="1053"/>
      <c r="J63" s="1054"/>
      <c r="K63" s="1055"/>
      <c r="L63" s="1055"/>
    </row>
    <row r="64" spans="2:12">
      <c r="B64" s="1063"/>
      <c r="C64" s="1064"/>
      <c r="D64" s="1065"/>
      <c r="E64" s="778" t="s">
        <v>1462</v>
      </c>
      <c r="F64" s="1053"/>
      <c r="G64" s="1053"/>
      <c r="H64" s="1053"/>
      <c r="I64" s="1053"/>
      <c r="J64" s="1054"/>
      <c r="K64" s="1055"/>
      <c r="L64" s="1055"/>
    </row>
    <row r="65" spans="2:12">
      <c r="B65" s="1063"/>
      <c r="C65" s="1064"/>
      <c r="D65" s="1065"/>
      <c r="E65" s="778" t="s">
        <v>1463</v>
      </c>
      <c r="F65" s="1053"/>
      <c r="G65" s="1053"/>
      <c r="H65" s="1053"/>
      <c r="I65" s="1053"/>
      <c r="J65" s="1054"/>
      <c r="K65" s="1055"/>
      <c r="L65" s="1055"/>
    </row>
    <row r="66" spans="2:12">
      <c r="B66" s="1063"/>
      <c r="C66" s="1064"/>
      <c r="D66" s="1065"/>
      <c r="E66" s="778" t="s">
        <v>1464</v>
      </c>
      <c r="F66" s="1053"/>
      <c r="G66" s="1053"/>
      <c r="H66" s="1053"/>
      <c r="I66" s="1053"/>
      <c r="J66" s="1054"/>
      <c r="K66" s="1055"/>
      <c r="L66" s="1055"/>
    </row>
    <row r="67" spans="2:12">
      <c r="B67" s="1063"/>
      <c r="C67" s="1064"/>
      <c r="D67" s="1065"/>
      <c r="E67" s="778" t="s">
        <v>1465</v>
      </c>
      <c r="F67" s="1053"/>
      <c r="G67" s="1053"/>
      <c r="H67" s="1053"/>
      <c r="I67" s="1053"/>
      <c r="J67" s="1054"/>
      <c r="K67" s="1055"/>
      <c r="L67" s="1055"/>
    </row>
    <row r="68" spans="2:12">
      <c r="B68" s="1063"/>
      <c r="C68" s="1064"/>
      <c r="D68" s="1065"/>
      <c r="E68" s="778" t="s">
        <v>1466</v>
      </c>
      <c r="F68" s="1053"/>
      <c r="G68" s="1053"/>
      <c r="H68" s="1053"/>
      <c r="I68" s="1053"/>
      <c r="J68" s="1054"/>
      <c r="K68" s="1055"/>
      <c r="L68" s="1055"/>
    </row>
    <row r="69" spans="2:12">
      <c r="B69" s="1063"/>
      <c r="C69" s="1064"/>
      <c r="D69" s="1065"/>
      <c r="E69" s="778" t="s">
        <v>1467</v>
      </c>
      <c r="F69" s="1053"/>
      <c r="G69" s="1053"/>
      <c r="H69" s="1053"/>
      <c r="I69" s="1053"/>
      <c r="J69" s="1054"/>
      <c r="K69" s="1055"/>
      <c r="L69" s="1055"/>
    </row>
    <row r="70" spans="2:12">
      <c r="B70" s="1063"/>
      <c r="C70" s="1064"/>
      <c r="D70" s="1065"/>
      <c r="E70" s="779" t="s">
        <v>1468</v>
      </c>
      <c r="F70" s="1056"/>
      <c r="G70" s="1056"/>
      <c r="H70" s="1056"/>
      <c r="I70" s="1056"/>
      <c r="J70" s="1057"/>
      <c r="K70" s="1058"/>
      <c r="L70" s="1059"/>
    </row>
    <row r="71" spans="2:12" ht="15" customHeight="1">
      <c r="B71" s="1066"/>
      <c r="C71" s="1067"/>
      <c r="D71" s="1068"/>
      <c r="E71" s="1048" t="s">
        <v>1469</v>
      </c>
      <c r="F71" s="1049"/>
      <c r="G71" s="1049"/>
      <c r="H71" s="1049"/>
      <c r="I71" s="1049"/>
      <c r="J71" s="1050"/>
      <c r="K71" s="1051">
        <f>+SUM(K61:L70)</f>
        <v>0</v>
      </c>
      <c r="L71" s="1052"/>
    </row>
    <row r="72" spans="2:12" ht="15" customHeight="1">
      <c r="B72" s="1060" t="s">
        <v>1470</v>
      </c>
      <c r="C72" s="1061"/>
      <c r="D72" s="1062"/>
      <c r="E72" s="780">
        <v>6.1</v>
      </c>
      <c r="F72" s="1069"/>
      <c r="G72" s="1070"/>
      <c r="H72" s="1070"/>
      <c r="I72" s="1070"/>
      <c r="J72" s="1071"/>
      <c r="K72" s="1072"/>
      <c r="L72" s="1072"/>
    </row>
    <row r="73" spans="2:12">
      <c r="B73" s="1063"/>
      <c r="C73" s="1064"/>
      <c r="D73" s="1065"/>
      <c r="E73" s="781">
        <v>6.2</v>
      </c>
      <c r="F73" s="1053"/>
      <c r="G73" s="1053"/>
      <c r="H73" s="1053"/>
      <c r="I73" s="1053"/>
      <c r="J73" s="1054"/>
      <c r="K73" s="1055"/>
      <c r="L73" s="1055"/>
    </row>
    <row r="74" spans="2:12">
      <c r="B74" s="1063"/>
      <c r="C74" s="1064"/>
      <c r="D74" s="1065"/>
      <c r="E74" s="781">
        <v>6.3</v>
      </c>
      <c r="F74" s="1053"/>
      <c r="G74" s="1053"/>
      <c r="H74" s="1053"/>
      <c r="I74" s="1053"/>
      <c r="J74" s="1054"/>
      <c r="K74" s="1055"/>
      <c r="L74" s="1055"/>
    </row>
    <row r="75" spans="2:12">
      <c r="B75" s="1063"/>
      <c r="C75" s="1064"/>
      <c r="D75" s="1065"/>
      <c r="E75" s="781">
        <v>6.4</v>
      </c>
      <c r="F75" s="1053"/>
      <c r="G75" s="1053"/>
      <c r="H75" s="1053"/>
      <c r="I75" s="1053"/>
      <c r="J75" s="1054"/>
      <c r="K75" s="1055"/>
      <c r="L75" s="1055"/>
    </row>
    <row r="76" spans="2:12">
      <c r="B76" s="1063"/>
      <c r="C76" s="1064"/>
      <c r="D76" s="1065"/>
      <c r="E76" s="781">
        <v>6.5</v>
      </c>
      <c r="F76" s="1053"/>
      <c r="G76" s="1053"/>
      <c r="H76" s="1053"/>
      <c r="I76" s="1053"/>
      <c r="J76" s="1054"/>
      <c r="K76" s="1055"/>
      <c r="L76" s="1055"/>
    </row>
    <row r="77" spans="2:12">
      <c r="B77" s="1063"/>
      <c r="C77" s="1064"/>
      <c r="D77" s="1065"/>
      <c r="E77" s="781">
        <v>6.6</v>
      </c>
      <c r="F77" s="1053"/>
      <c r="G77" s="1053"/>
      <c r="H77" s="1053"/>
      <c r="I77" s="1053"/>
      <c r="J77" s="1054"/>
      <c r="K77" s="1055"/>
      <c r="L77" s="1055"/>
    </row>
    <row r="78" spans="2:12">
      <c r="B78" s="1063"/>
      <c r="C78" s="1064"/>
      <c r="D78" s="1065"/>
      <c r="E78" s="781">
        <v>6.7</v>
      </c>
      <c r="F78" s="1053"/>
      <c r="G78" s="1053"/>
      <c r="H78" s="1053"/>
      <c r="I78" s="1053"/>
      <c r="J78" s="1054"/>
      <c r="K78" s="1055"/>
      <c r="L78" s="1055"/>
    </row>
    <row r="79" spans="2:12">
      <c r="B79" s="1063"/>
      <c r="C79" s="1064"/>
      <c r="D79" s="1065"/>
      <c r="E79" s="781">
        <v>6.8</v>
      </c>
      <c r="F79" s="1053"/>
      <c r="G79" s="1053"/>
      <c r="H79" s="1053"/>
      <c r="I79" s="1053"/>
      <c r="J79" s="1054"/>
      <c r="K79" s="1055"/>
      <c r="L79" s="1055"/>
    </row>
    <row r="80" spans="2:12">
      <c r="B80" s="1063"/>
      <c r="C80" s="1064"/>
      <c r="D80" s="1065"/>
      <c r="E80" s="781">
        <v>6.9</v>
      </c>
      <c r="F80" s="1053"/>
      <c r="G80" s="1053"/>
      <c r="H80" s="1053"/>
      <c r="I80" s="1053"/>
      <c r="J80" s="1054"/>
      <c r="K80" s="1055"/>
      <c r="L80" s="1055"/>
    </row>
    <row r="81" spans="2:12">
      <c r="B81" s="1063"/>
      <c r="C81" s="1064"/>
      <c r="D81" s="1065"/>
      <c r="E81" s="782">
        <v>6.1</v>
      </c>
      <c r="F81" s="1056"/>
      <c r="G81" s="1056"/>
      <c r="H81" s="1056"/>
      <c r="I81" s="1056"/>
      <c r="J81" s="1057"/>
      <c r="K81" s="1058"/>
      <c r="L81" s="1059"/>
    </row>
    <row r="82" spans="2:12">
      <c r="B82" s="1066"/>
      <c r="C82" s="1067"/>
      <c r="D82" s="1068"/>
      <c r="E82" s="1048" t="s">
        <v>1471</v>
      </c>
      <c r="F82" s="1049"/>
      <c r="G82" s="1049"/>
      <c r="H82" s="1049"/>
      <c r="I82" s="1049"/>
      <c r="J82" s="1050"/>
      <c r="K82" s="1051">
        <f>+SUM(K72:L81)</f>
        <v>0</v>
      </c>
      <c r="L82" s="1052"/>
    </row>
    <row r="83" spans="2:12">
      <c r="B83" s="1048" t="s">
        <v>1472</v>
      </c>
      <c r="C83" s="1049"/>
      <c r="D83" s="1049"/>
      <c r="E83" s="1049"/>
      <c r="F83" s="1049"/>
      <c r="G83" s="1049"/>
      <c r="H83" s="1049"/>
      <c r="I83" s="1049"/>
      <c r="J83" s="1050"/>
      <c r="K83" s="1051">
        <f>+K71+K60+K49+K38+K27+K82</f>
        <v>0</v>
      </c>
      <c r="L83" s="1052"/>
    </row>
    <row r="84" spans="2:12">
      <c r="B84" s="659"/>
      <c r="C84" s="659"/>
      <c r="D84" s="659"/>
      <c r="E84" s="659"/>
      <c r="F84" s="659"/>
      <c r="G84" s="659"/>
      <c r="H84" s="659"/>
      <c r="I84" s="656"/>
      <c r="J84" s="656"/>
      <c r="K84" s="656"/>
      <c r="L84" s="656"/>
    </row>
    <row r="85" spans="2:12">
      <c r="B85" s="679"/>
      <c r="C85" s="671"/>
      <c r="D85" s="671"/>
      <c r="E85" s="671"/>
      <c r="F85" s="671"/>
      <c r="G85" s="671"/>
      <c r="H85" s="671"/>
      <c r="I85" s="671"/>
      <c r="J85" s="671"/>
      <c r="K85" s="671"/>
      <c r="L85" s="672"/>
    </row>
    <row r="86" spans="2:12" ht="15.75">
      <c r="B86" s="783" t="s">
        <v>1473</v>
      </c>
      <c r="C86" s="784"/>
      <c r="D86" s="784"/>
      <c r="E86" s="784"/>
      <c r="F86" s="659"/>
      <c r="G86" s="659"/>
      <c r="H86" s="659"/>
      <c r="I86" s="659"/>
      <c r="J86" s="659"/>
      <c r="K86" s="659"/>
      <c r="L86" s="680"/>
    </row>
    <row r="87" spans="2:12">
      <c r="B87" s="681"/>
      <c r="C87" s="659"/>
      <c r="D87" s="659"/>
      <c r="E87" s="659"/>
      <c r="F87" s="659"/>
      <c r="G87" s="659"/>
      <c r="H87" s="659"/>
      <c r="I87" s="659"/>
      <c r="J87" s="659"/>
      <c r="K87" s="659"/>
      <c r="L87" s="680"/>
    </row>
    <row r="88" spans="2:12" ht="15.75">
      <c r="B88" s="785" t="str">
        <f>B17</f>
        <v>1. Ganhos de eficiência na aquisição de bens e serviços</v>
      </c>
      <c r="C88" s="786"/>
      <c r="D88" s="784"/>
      <c r="E88" s="784"/>
      <c r="F88" s="659"/>
      <c r="G88" s="659"/>
      <c r="H88" s="659"/>
      <c r="I88" s="659"/>
      <c r="J88" s="659"/>
      <c r="K88" s="659"/>
      <c r="L88" s="680"/>
    </row>
    <row r="89" spans="2:12">
      <c r="B89" s="681"/>
      <c r="C89" s="659"/>
      <c r="D89" s="659"/>
      <c r="E89" s="659"/>
      <c r="F89" s="659"/>
      <c r="G89" s="659"/>
      <c r="H89" s="659"/>
      <c r="I89" s="674"/>
      <c r="J89" s="674"/>
      <c r="K89" s="659"/>
      <c r="L89" s="680"/>
    </row>
    <row r="90" spans="2:12">
      <c r="B90" s="681"/>
      <c r="C90" s="1045" t="s">
        <v>1413</v>
      </c>
      <c r="D90" s="1046"/>
      <c r="E90" s="1046"/>
      <c r="F90" s="1046"/>
      <c r="G90" s="1046"/>
      <c r="H90" s="1046"/>
      <c r="I90" s="1046"/>
      <c r="J90" s="1046"/>
      <c r="K90" s="1046"/>
      <c r="L90" s="680"/>
    </row>
    <row r="91" spans="2:12">
      <c r="B91" s="681"/>
      <c r="C91" s="1044"/>
      <c r="D91" s="1039"/>
      <c r="E91" s="1039"/>
      <c r="F91" s="1039"/>
      <c r="G91" s="1039"/>
      <c r="H91" s="1039"/>
      <c r="I91" s="1039"/>
      <c r="J91" s="1039"/>
      <c r="K91" s="1039"/>
      <c r="L91" s="680"/>
    </row>
    <row r="92" spans="2:12">
      <c r="B92" s="681"/>
      <c r="C92" s="1044"/>
      <c r="D92" s="1039"/>
      <c r="E92" s="1039"/>
      <c r="F92" s="1039"/>
      <c r="G92" s="1039"/>
      <c r="H92" s="1039"/>
      <c r="I92" s="1039"/>
      <c r="J92" s="1039"/>
      <c r="K92" s="1039"/>
      <c r="L92" s="680"/>
    </row>
    <row r="93" spans="2:12">
      <c r="B93" s="681"/>
      <c r="C93" s="1044" t="s">
        <v>1414</v>
      </c>
      <c r="D93" s="1039"/>
      <c r="E93" s="1039"/>
      <c r="F93" s="1039"/>
      <c r="G93" s="1039"/>
      <c r="H93" s="1039"/>
      <c r="I93" s="1039"/>
      <c r="J93" s="1039"/>
      <c r="K93" s="1039"/>
      <c r="L93" s="680"/>
    </row>
    <row r="94" spans="2:12">
      <c r="B94" s="681"/>
      <c r="C94" s="1044"/>
      <c r="D94" s="1039"/>
      <c r="E94" s="1039"/>
      <c r="F94" s="1039"/>
      <c r="G94" s="1039"/>
      <c r="H94" s="1039"/>
      <c r="I94" s="1039"/>
      <c r="J94" s="1039"/>
      <c r="K94" s="1039"/>
      <c r="L94" s="680"/>
    </row>
    <row r="95" spans="2:12">
      <c r="B95" s="681"/>
      <c r="C95" s="1044"/>
      <c r="D95" s="1039"/>
      <c r="E95" s="1039"/>
      <c r="F95" s="1039"/>
      <c r="G95" s="1039"/>
      <c r="H95" s="1039"/>
      <c r="I95" s="1039"/>
      <c r="J95" s="1039"/>
      <c r="K95" s="1039"/>
      <c r="L95" s="680"/>
    </row>
    <row r="96" spans="2:12">
      <c r="B96" s="681"/>
      <c r="C96" s="1044" t="s">
        <v>1415</v>
      </c>
      <c r="D96" s="1039"/>
      <c r="E96" s="1039"/>
      <c r="F96" s="1039"/>
      <c r="G96" s="1039"/>
      <c r="H96" s="1039"/>
      <c r="I96" s="1039"/>
      <c r="J96" s="1039"/>
      <c r="K96" s="1039"/>
      <c r="L96" s="680"/>
    </row>
    <row r="97" spans="2:12">
      <c r="B97" s="681"/>
      <c r="C97" s="1044"/>
      <c r="D97" s="1039"/>
      <c r="E97" s="1039"/>
      <c r="F97" s="1039"/>
      <c r="G97" s="1039"/>
      <c r="H97" s="1039"/>
      <c r="I97" s="1039"/>
      <c r="J97" s="1039"/>
      <c r="K97" s="1039"/>
      <c r="L97" s="680"/>
    </row>
    <row r="98" spans="2:12">
      <c r="B98" s="681"/>
      <c r="C98" s="1044"/>
      <c r="D98" s="1039"/>
      <c r="E98" s="1039"/>
      <c r="F98" s="1039"/>
      <c r="G98" s="1039"/>
      <c r="H98" s="1039"/>
      <c r="I98" s="1039"/>
      <c r="J98" s="1039"/>
      <c r="K98" s="1039"/>
      <c r="L98" s="680"/>
    </row>
    <row r="99" spans="2:12">
      <c r="B99" s="681"/>
      <c r="C99" s="1044" t="s">
        <v>1416</v>
      </c>
      <c r="D99" s="1039"/>
      <c r="E99" s="1039"/>
      <c r="F99" s="1039"/>
      <c r="G99" s="1039"/>
      <c r="H99" s="1039"/>
      <c r="I99" s="1039"/>
      <c r="J99" s="1039"/>
      <c r="K99" s="1039"/>
      <c r="L99" s="680"/>
    </row>
    <row r="100" spans="2:12">
      <c r="B100" s="681"/>
      <c r="C100" s="1044"/>
      <c r="D100" s="1039"/>
      <c r="E100" s="1039"/>
      <c r="F100" s="1039"/>
      <c r="G100" s="1039"/>
      <c r="H100" s="1039"/>
      <c r="I100" s="1039"/>
      <c r="J100" s="1039"/>
      <c r="K100" s="1039"/>
      <c r="L100" s="680"/>
    </row>
    <row r="101" spans="2:12">
      <c r="B101" s="681"/>
      <c r="C101" s="1044"/>
      <c r="D101" s="1039"/>
      <c r="E101" s="1039"/>
      <c r="F101" s="1039"/>
      <c r="G101" s="1039"/>
      <c r="H101" s="1039"/>
      <c r="I101" s="1039"/>
      <c r="J101" s="1039"/>
      <c r="K101" s="1039"/>
      <c r="L101" s="680"/>
    </row>
    <row r="102" spans="2:12">
      <c r="B102" s="681"/>
      <c r="C102" s="1044" t="s">
        <v>1417</v>
      </c>
      <c r="D102" s="1039"/>
      <c r="E102" s="1039"/>
      <c r="F102" s="1039"/>
      <c r="G102" s="1039"/>
      <c r="H102" s="1039"/>
      <c r="I102" s="1039"/>
      <c r="J102" s="1039"/>
      <c r="K102" s="1039"/>
      <c r="L102" s="680"/>
    </row>
    <row r="103" spans="2:12">
      <c r="B103" s="681"/>
      <c r="C103" s="1044"/>
      <c r="D103" s="1039"/>
      <c r="E103" s="1039"/>
      <c r="F103" s="1039"/>
      <c r="G103" s="1039"/>
      <c r="H103" s="1039"/>
      <c r="I103" s="1039"/>
      <c r="J103" s="1039"/>
      <c r="K103" s="1039"/>
      <c r="L103" s="680"/>
    </row>
    <row r="104" spans="2:12">
      <c r="B104" s="681"/>
      <c r="C104" s="1044"/>
      <c r="D104" s="1039"/>
      <c r="E104" s="1039"/>
      <c r="F104" s="1039"/>
      <c r="G104" s="1039"/>
      <c r="H104" s="1039"/>
      <c r="I104" s="1039"/>
      <c r="J104" s="1039"/>
      <c r="K104" s="1039"/>
      <c r="L104" s="680"/>
    </row>
    <row r="105" spans="2:12">
      <c r="B105" s="681"/>
      <c r="C105" s="1044" t="s">
        <v>1418</v>
      </c>
      <c r="D105" s="1039"/>
      <c r="E105" s="1039"/>
      <c r="F105" s="1039"/>
      <c r="G105" s="1039"/>
      <c r="H105" s="1039"/>
      <c r="I105" s="1039"/>
      <c r="J105" s="1039"/>
      <c r="K105" s="1039"/>
      <c r="L105" s="680"/>
    </row>
    <row r="106" spans="2:12">
      <c r="B106" s="681"/>
      <c r="C106" s="1044"/>
      <c r="D106" s="1039"/>
      <c r="E106" s="1039"/>
      <c r="F106" s="1039"/>
      <c r="G106" s="1039"/>
      <c r="H106" s="1039"/>
      <c r="I106" s="1039"/>
      <c r="J106" s="1039"/>
      <c r="K106" s="1039"/>
      <c r="L106" s="680"/>
    </row>
    <row r="107" spans="2:12">
      <c r="B107" s="681"/>
      <c r="C107" s="1044"/>
      <c r="D107" s="1039"/>
      <c r="E107" s="1039"/>
      <c r="F107" s="1039"/>
      <c r="G107" s="1039"/>
      <c r="H107" s="1039"/>
      <c r="I107" s="1039"/>
      <c r="J107" s="1039"/>
      <c r="K107" s="1039"/>
      <c r="L107" s="680"/>
    </row>
    <row r="108" spans="2:12">
      <c r="B108" s="681"/>
      <c r="C108" s="1044" t="s">
        <v>1419</v>
      </c>
      <c r="D108" s="1039"/>
      <c r="E108" s="1039"/>
      <c r="F108" s="1039"/>
      <c r="G108" s="1039"/>
      <c r="H108" s="1039"/>
      <c r="I108" s="1039"/>
      <c r="J108" s="1039"/>
      <c r="K108" s="1039"/>
      <c r="L108" s="680"/>
    </row>
    <row r="109" spans="2:12">
      <c r="B109" s="681"/>
      <c r="C109" s="1044"/>
      <c r="D109" s="1039"/>
      <c r="E109" s="1039"/>
      <c r="F109" s="1039"/>
      <c r="G109" s="1039"/>
      <c r="H109" s="1039"/>
      <c r="I109" s="1039"/>
      <c r="J109" s="1039"/>
      <c r="K109" s="1039"/>
      <c r="L109" s="680"/>
    </row>
    <row r="110" spans="2:12">
      <c r="B110" s="681"/>
      <c r="C110" s="1044"/>
      <c r="D110" s="1039"/>
      <c r="E110" s="1039"/>
      <c r="F110" s="1039"/>
      <c r="G110" s="1039"/>
      <c r="H110" s="1039"/>
      <c r="I110" s="1039"/>
      <c r="J110" s="1039"/>
      <c r="K110" s="1039"/>
      <c r="L110" s="680"/>
    </row>
    <row r="111" spans="2:12">
      <c r="B111" s="681"/>
      <c r="C111" s="1044" t="s">
        <v>1420</v>
      </c>
      <c r="D111" s="1039"/>
      <c r="E111" s="1039"/>
      <c r="F111" s="1039"/>
      <c r="G111" s="1039"/>
      <c r="H111" s="1039"/>
      <c r="I111" s="1039"/>
      <c r="J111" s="1039"/>
      <c r="K111" s="1039"/>
      <c r="L111" s="680"/>
    </row>
    <row r="112" spans="2:12">
      <c r="B112" s="681"/>
      <c r="C112" s="1044"/>
      <c r="D112" s="1039"/>
      <c r="E112" s="1039"/>
      <c r="F112" s="1039"/>
      <c r="G112" s="1039"/>
      <c r="H112" s="1039"/>
      <c r="I112" s="1039"/>
      <c r="J112" s="1039"/>
      <c r="K112" s="1039"/>
      <c r="L112" s="680"/>
    </row>
    <row r="113" spans="2:12">
      <c r="B113" s="681"/>
      <c r="C113" s="1044"/>
      <c r="D113" s="1039"/>
      <c r="E113" s="1039"/>
      <c r="F113" s="1039"/>
      <c r="G113" s="1039"/>
      <c r="H113" s="1039"/>
      <c r="I113" s="1039"/>
      <c r="J113" s="1039"/>
      <c r="K113" s="1039"/>
      <c r="L113" s="680"/>
    </row>
    <row r="114" spans="2:12">
      <c r="B114" s="681"/>
      <c r="C114" s="1044" t="s">
        <v>1421</v>
      </c>
      <c r="D114" s="1039"/>
      <c r="E114" s="1039"/>
      <c r="F114" s="1039"/>
      <c r="G114" s="1039"/>
      <c r="H114" s="1039"/>
      <c r="I114" s="1039"/>
      <c r="J114" s="1039"/>
      <c r="K114" s="1039"/>
      <c r="L114" s="680"/>
    </row>
    <row r="115" spans="2:12">
      <c r="B115" s="681"/>
      <c r="C115" s="1044"/>
      <c r="D115" s="1039"/>
      <c r="E115" s="1039"/>
      <c r="F115" s="1039"/>
      <c r="G115" s="1039"/>
      <c r="H115" s="1039"/>
      <c r="I115" s="1039"/>
      <c r="J115" s="1039"/>
      <c r="K115" s="1039"/>
      <c r="L115" s="680"/>
    </row>
    <row r="116" spans="2:12">
      <c r="B116" s="681"/>
      <c r="C116" s="1044"/>
      <c r="D116" s="1039"/>
      <c r="E116" s="1039"/>
      <c r="F116" s="1039"/>
      <c r="G116" s="1039"/>
      <c r="H116" s="1039"/>
      <c r="I116" s="1039"/>
      <c r="J116" s="1039"/>
      <c r="K116" s="1039"/>
      <c r="L116" s="680"/>
    </row>
    <row r="117" spans="2:12">
      <c r="B117" s="681"/>
      <c r="C117" s="1044" t="s">
        <v>1422</v>
      </c>
      <c r="D117" s="1039"/>
      <c r="E117" s="1039"/>
      <c r="F117" s="1039"/>
      <c r="G117" s="1039"/>
      <c r="H117" s="1039"/>
      <c r="I117" s="1039"/>
      <c r="J117" s="1039"/>
      <c r="K117" s="1039"/>
      <c r="L117" s="680"/>
    </row>
    <row r="118" spans="2:12">
      <c r="B118" s="681"/>
      <c r="C118" s="1044"/>
      <c r="D118" s="1039"/>
      <c r="E118" s="1039"/>
      <c r="F118" s="1039"/>
      <c r="G118" s="1039"/>
      <c r="H118" s="1039"/>
      <c r="I118" s="1039"/>
      <c r="J118" s="1039"/>
      <c r="K118" s="1039"/>
      <c r="L118" s="680"/>
    </row>
    <row r="119" spans="2:12">
      <c r="B119" s="681"/>
      <c r="C119" s="1047"/>
      <c r="D119" s="1040"/>
      <c r="E119" s="1040"/>
      <c r="F119" s="1040"/>
      <c r="G119" s="1040"/>
      <c r="H119" s="1040"/>
      <c r="I119" s="1040"/>
      <c r="J119" s="1040"/>
      <c r="K119" s="1040"/>
      <c r="L119" s="680"/>
    </row>
    <row r="120" spans="2:12">
      <c r="B120" s="681"/>
      <c r="C120" s="659"/>
      <c r="D120" s="659"/>
      <c r="E120" s="659"/>
      <c r="F120" s="659"/>
      <c r="G120" s="659"/>
      <c r="H120" s="659"/>
      <c r="I120" s="671"/>
      <c r="J120" s="671"/>
      <c r="K120" s="659"/>
      <c r="L120" s="680"/>
    </row>
    <row r="121" spans="2:12">
      <c r="B121" s="785" t="str">
        <f>B28</f>
        <v>2. Otimização da gestão do património imobiliário, incluindo uso mais eficiente de espaço e eliminação de arrendamentos injustificadamente onerosos</v>
      </c>
      <c r="C121" s="786"/>
      <c r="D121" s="659"/>
      <c r="E121" s="659"/>
      <c r="F121" s="659"/>
      <c r="G121" s="659"/>
      <c r="H121" s="659"/>
      <c r="I121" s="659"/>
      <c r="J121" s="659"/>
      <c r="K121" s="659"/>
      <c r="L121" s="680"/>
    </row>
    <row r="122" spans="2:12">
      <c r="B122" s="681"/>
      <c r="C122" s="659"/>
      <c r="D122" s="659"/>
      <c r="E122" s="659"/>
      <c r="F122" s="659"/>
      <c r="G122" s="659"/>
      <c r="H122" s="659"/>
      <c r="I122" s="674"/>
      <c r="J122" s="674"/>
      <c r="K122" s="659"/>
      <c r="L122" s="680"/>
    </row>
    <row r="123" spans="2:12">
      <c r="B123" s="681"/>
      <c r="C123" s="1045" t="s">
        <v>1425</v>
      </c>
      <c r="D123" s="1046"/>
      <c r="E123" s="1046"/>
      <c r="F123" s="1046"/>
      <c r="G123" s="1046"/>
      <c r="H123" s="1046"/>
      <c r="I123" s="1046"/>
      <c r="J123" s="1046"/>
      <c r="K123" s="1046"/>
      <c r="L123" s="680"/>
    </row>
    <row r="124" spans="2:12">
      <c r="B124" s="681"/>
      <c r="C124" s="1044"/>
      <c r="D124" s="1039"/>
      <c r="E124" s="1039"/>
      <c r="F124" s="1039"/>
      <c r="G124" s="1039"/>
      <c r="H124" s="1039"/>
      <c r="I124" s="1039"/>
      <c r="J124" s="1039"/>
      <c r="K124" s="1039"/>
      <c r="L124" s="680"/>
    </row>
    <row r="125" spans="2:12">
      <c r="B125" s="681"/>
      <c r="C125" s="1044"/>
      <c r="D125" s="1039"/>
      <c r="E125" s="1039"/>
      <c r="F125" s="1039"/>
      <c r="G125" s="1039"/>
      <c r="H125" s="1039"/>
      <c r="I125" s="1039"/>
      <c r="J125" s="1039"/>
      <c r="K125" s="1039"/>
      <c r="L125" s="680"/>
    </row>
    <row r="126" spans="2:12">
      <c r="B126" s="681"/>
      <c r="C126" s="1044" t="s">
        <v>1426</v>
      </c>
      <c r="D126" s="1039"/>
      <c r="E126" s="1039"/>
      <c r="F126" s="1039"/>
      <c r="G126" s="1039"/>
      <c r="H126" s="1039"/>
      <c r="I126" s="1039"/>
      <c r="J126" s="1039"/>
      <c r="K126" s="1039"/>
      <c r="L126" s="680"/>
    </row>
    <row r="127" spans="2:12">
      <c r="B127" s="681"/>
      <c r="C127" s="1044"/>
      <c r="D127" s="1039"/>
      <c r="E127" s="1039"/>
      <c r="F127" s="1039"/>
      <c r="G127" s="1039"/>
      <c r="H127" s="1039"/>
      <c r="I127" s="1039"/>
      <c r="J127" s="1039"/>
      <c r="K127" s="1039"/>
      <c r="L127" s="680"/>
    </row>
    <row r="128" spans="2:12">
      <c r="B128" s="681"/>
      <c r="C128" s="1044"/>
      <c r="D128" s="1039"/>
      <c r="E128" s="1039"/>
      <c r="F128" s="1039"/>
      <c r="G128" s="1039"/>
      <c r="H128" s="1039"/>
      <c r="I128" s="1039"/>
      <c r="J128" s="1039"/>
      <c r="K128" s="1039"/>
      <c r="L128" s="680"/>
    </row>
    <row r="129" spans="2:12">
      <c r="B129" s="681"/>
      <c r="C129" s="1044" t="s">
        <v>1427</v>
      </c>
      <c r="D129" s="1039"/>
      <c r="E129" s="1039"/>
      <c r="F129" s="1039"/>
      <c r="G129" s="1039"/>
      <c r="H129" s="1039"/>
      <c r="I129" s="1039"/>
      <c r="J129" s="1039"/>
      <c r="K129" s="1039"/>
      <c r="L129" s="680"/>
    </row>
    <row r="130" spans="2:12">
      <c r="B130" s="681"/>
      <c r="C130" s="1044"/>
      <c r="D130" s="1039"/>
      <c r="E130" s="1039"/>
      <c r="F130" s="1039"/>
      <c r="G130" s="1039"/>
      <c r="H130" s="1039"/>
      <c r="I130" s="1039"/>
      <c r="J130" s="1039"/>
      <c r="K130" s="1039"/>
      <c r="L130" s="680"/>
    </row>
    <row r="131" spans="2:12">
      <c r="B131" s="681"/>
      <c r="C131" s="1044"/>
      <c r="D131" s="1039"/>
      <c r="E131" s="1039"/>
      <c r="F131" s="1039"/>
      <c r="G131" s="1039"/>
      <c r="H131" s="1039"/>
      <c r="I131" s="1039"/>
      <c r="J131" s="1039"/>
      <c r="K131" s="1039"/>
      <c r="L131" s="680"/>
    </row>
    <row r="132" spans="2:12">
      <c r="B132" s="681"/>
      <c r="C132" s="1044" t="s">
        <v>1428</v>
      </c>
      <c r="D132" s="1039"/>
      <c r="E132" s="1039"/>
      <c r="F132" s="1039"/>
      <c r="G132" s="1039"/>
      <c r="H132" s="1039"/>
      <c r="I132" s="1039"/>
      <c r="J132" s="1039"/>
      <c r="K132" s="1039"/>
      <c r="L132" s="680"/>
    </row>
    <row r="133" spans="2:12">
      <c r="B133" s="681"/>
      <c r="C133" s="1044"/>
      <c r="D133" s="1039"/>
      <c r="E133" s="1039"/>
      <c r="F133" s="1039"/>
      <c r="G133" s="1039"/>
      <c r="H133" s="1039"/>
      <c r="I133" s="1039"/>
      <c r="J133" s="1039"/>
      <c r="K133" s="1039"/>
      <c r="L133" s="680"/>
    </row>
    <row r="134" spans="2:12">
      <c r="B134" s="681"/>
      <c r="C134" s="1044"/>
      <c r="D134" s="1039"/>
      <c r="E134" s="1039"/>
      <c r="F134" s="1039"/>
      <c r="G134" s="1039"/>
      <c r="H134" s="1039"/>
      <c r="I134" s="1039"/>
      <c r="J134" s="1039"/>
      <c r="K134" s="1039"/>
      <c r="L134" s="680"/>
    </row>
    <row r="135" spans="2:12">
      <c r="B135" s="681"/>
      <c r="C135" s="1044" t="s">
        <v>1429</v>
      </c>
      <c r="D135" s="1039"/>
      <c r="E135" s="1039"/>
      <c r="F135" s="1039"/>
      <c r="G135" s="1039"/>
      <c r="H135" s="1039"/>
      <c r="I135" s="1039"/>
      <c r="J135" s="1039"/>
      <c r="K135" s="1039"/>
      <c r="L135" s="680"/>
    </row>
    <row r="136" spans="2:12">
      <c r="B136" s="681"/>
      <c r="C136" s="1044"/>
      <c r="D136" s="1039"/>
      <c r="E136" s="1039"/>
      <c r="F136" s="1039"/>
      <c r="G136" s="1039"/>
      <c r="H136" s="1039"/>
      <c r="I136" s="1039"/>
      <c r="J136" s="1039"/>
      <c r="K136" s="1039"/>
      <c r="L136" s="680"/>
    </row>
    <row r="137" spans="2:12">
      <c r="B137" s="681"/>
      <c r="C137" s="1044"/>
      <c r="D137" s="1039"/>
      <c r="E137" s="1039"/>
      <c r="F137" s="1039"/>
      <c r="G137" s="1039"/>
      <c r="H137" s="1039"/>
      <c r="I137" s="1039"/>
      <c r="J137" s="1039"/>
      <c r="K137" s="1039"/>
      <c r="L137" s="680"/>
    </row>
    <row r="138" spans="2:12">
      <c r="B138" s="681"/>
      <c r="C138" s="1044" t="s">
        <v>1430</v>
      </c>
      <c r="D138" s="1039"/>
      <c r="E138" s="1039"/>
      <c r="F138" s="1039"/>
      <c r="G138" s="1039"/>
      <c r="H138" s="1039"/>
      <c r="I138" s="1039"/>
      <c r="J138" s="1039"/>
      <c r="K138" s="1039"/>
      <c r="L138" s="680"/>
    </row>
    <row r="139" spans="2:12">
      <c r="B139" s="681"/>
      <c r="C139" s="1044"/>
      <c r="D139" s="1039"/>
      <c r="E139" s="1039"/>
      <c r="F139" s="1039"/>
      <c r="G139" s="1039"/>
      <c r="H139" s="1039"/>
      <c r="I139" s="1039"/>
      <c r="J139" s="1039"/>
      <c r="K139" s="1039"/>
      <c r="L139" s="680"/>
    </row>
    <row r="140" spans="2:12">
      <c r="B140" s="681"/>
      <c r="C140" s="1044"/>
      <c r="D140" s="1039"/>
      <c r="E140" s="1039"/>
      <c r="F140" s="1039"/>
      <c r="G140" s="1039"/>
      <c r="H140" s="1039"/>
      <c r="I140" s="1039"/>
      <c r="J140" s="1039"/>
      <c r="K140" s="1039"/>
      <c r="L140" s="680"/>
    </row>
    <row r="141" spans="2:12">
      <c r="B141" s="681"/>
      <c r="C141" s="1044" t="s">
        <v>1431</v>
      </c>
      <c r="D141" s="1039"/>
      <c r="E141" s="1039"/>
      <c r="F141" s="1039"/>
      <c r="G141" s="1039"/>
      <c r="H141" s="1039"/>
      <c r="I141" s="1039"/>
      <c r="J141" s="1039"/>
      <c r="K141" s="1039"/>
      <c r="L141" s="680"/>
    </row>
    <row r="142" spans="2:12">
      <c r="B142" s="681"/>
      <c r="C142" s="1044"/>
      <c r="D142" s="1039"/>
      <c r="E142" s="1039"/>
      <c r="F142" s="1039"/>
      <c r="G142" s="1039"/>
      <c r="H142" s="1039"/>
      <c r="I142" s="1039"/>
      <c r="J142" s="1039"/>
      <c r="K142" s="1039"/>
      <c r="L142" s="680"/>
    </row>
    <row r="143" spans="2:12">
      <c r="B143" s="681"/>
      <c r="C143" s="1044"/>
      <c r="D143" s="1039"/>
      <c r="E143" s="1039"/>
      <c r="F143" s="1039"/>
      <c r="G143" s="1039"/>
      <c r="H143" s="1039"/>
      <c r="I143" s="1039"/>
      <c r="J143" s="1039"/>
      <c r="K143" s="1039"/>
      <c r="L143" s="680"/>
    </row>
    <row r="144" spans="2:12">
      <c r="B144" s="681"/>
      <c r="C144" s="1044" t="s">
        <v>1432</v>
      </c>
      <c r="D144" s="1039"/>
      <c r="E144" s="1039"/>
      <c r="F144" s="1039"/>
      <c r="G144" s="1039"/>
      <c r="H144" s="1039"/>
      <c r="I144" s="1039"/>
      <c r="J144" s="1039"/>
      <c r="K144" s="1039"/>
      <c r="L144" s="680"/>
    </row>
    <row r="145" spans="2:12">
      <c r="B145" s="681"/>
      <c r="C145" s="1044"/>
      <c r="D145" s="1039"/>
      <c r="E145" s="1039"/>
      <c r="F145" s="1039"/>
      <c r="G145" s="1039"/>
      <c r="H145" s="1039"/>
      <c r="I145" s="1039"/>
      <c r="J145" s="1039"/>
      <c r="K145" s="1039"/>
      <c r="L145" s="680"/>
    </row>
    <row r="146" spans="2:12">
      <c r="B146" s="681"/>
      <c r="C146" s="1044"/>
      <c r="D146" s="1039"/>
      <c r="E146" s="1039"/>
      <c r="F146" s="1039"/>
      <c r="G146" s="1039"/>
      <c r="H146" s="1039"/>
      <c r="I146" s="1039"/>
      <c r="J146" s="1039"/>
      <c r="K146" s="1039"/>
      <c r="L146" s="680"/>
    </row>
    <row r="147" spans="2:12">
      <c r="B147" s="681"/>
      <c r="C147" s="1044" t="s">
        <v>1433</v>
      </c>
      <c r="D147" s="1039"/>
      <c r="E147" s="1039"/>
      <c r="F147" s="1039"/>
      <c r="G147" s="1039"/>
      <c r="H147" s="1039"/>
      <c r="I147" s="1039"/>
      <c r="J147" s="1039"/>
      <c r="K147" s="1039"/>
      <c r="L147" s="680"/>
    </row>
    <row r="148" spans="2:12">
      <c r="B148" s="681"/>
      <c r="C148" s="1044"/>
      <c r="D148" s="1039"/>
      <c r="E148" s="1039"/>
      <c r="F148" s="1039"/>
      <c r="G148" s="1039"/>
      <c r="H148" s="1039"/>
      <c r="I148" s="1039"/>
      <c r="J148" s="1039"/>
      <c r="K148" s="1039"/>
      <c r="L148" s="680"/>
    </row>
    <row r="149" spans="2:12">
      <c r="B149" s="681"/>
      <c r="C149" s="1044"/>
      <c r="D149" s="1039"/>
      <c r="E149" s="1039"/>
      <c r="F149" s="1039"/>
      <c r="G149" s="1039"/>
      <c r="H149" s="1039"/>
      <c r="I149" s="1039"/>
      <c r="J149" s="1039"/>
      <c r="K149" s="1039"/>
      <c r="L149" s="680"/>
    </row>
    <row r="150" spans="2:12">
      <c r="B150" s="681"/>
      <c r="C150" s="1044" t="s">
        <v>1434</v>
      </c>
      <c r="D150" s="1039"/>
      <c r="E150" s="1039"/>
      <c r="F150" s="1039"/>
      <c r="G150" s="1039"/>
      <c r="H150" s="1039"/>
      <c r="I150" s="1039"/>
      <c r="J150" s="1039"/>
      <c r="K150" s="1039"/>
      <c r="L150" s="680"/>
    </row>
    <row r="151" spans="2:12">
      <c r="B151" s="681"/>
      <c r="C151" s="1044"/>
      <c r="D151" s="1039"/>
      <c r="E151" s="1039"/>
      <c r="F151" s="1039"/>
      <c r="G151" s="1039"/>
      <c r="H151" s="1039"/>
      <c r="I151" s="1039"/>
      <c r="J151" s="1039"/>
      <c r="K151" s="1039"/>
      <c r="L151" s="680"/>
    </row>
    <row r="152" spans="2:12">
      <c r="B152" s="681"/>
      <c r="C152" s="1047"/>
      <c r="D152" s="1040"/>
      <c r="E152" s="1040"/>
      <c r="F152" s="1040"/>
      <c r="G152" s="1040"/>
      <c r="H152" s="1040"/>
      <c r="I152" s="1040"/>
      <c r="J152" s="1040"/>
      <c r="K152" s="1040"/>
      <c r="L152" s="680"/>
    </row>
    <row r="153" spans="2:12">
      <c r="B153" s="681"/>
      <c r="C153" s="659"/>
      <c r="D153" s="659"/>
      <c r="E153" s="659"/>
      <c r="F153" s="659"/>
      <c r="G153" s="659"/>
      <c r="H153" s="659"/>
      <c r="I153" s="671"/>
      <c r="J153" s="671"/>
      <c r="K153" s="659"/>
      <c r="L153" s="680"/>
    </row>
    <row r="154" spans="2:12">
      <c r="B154" s="681"/>
      <c r="C154" s="659"/>
      <c r="D154" s="659"/>
      <c r="E154" s="659"/>
      <c r="F154" s="659"/>
      <c r="G154" s="659"/>
      <c r="H154" s="659"/>
      <c r="I154" s="659"/>
      <c r="J154" s="659"/>
      <c r="K154" s="659"/>
      <c r="L154" s="680"/>
    </row>
    <row r="155" spans="2:12">
      <c r="B155" s="785" t="str">
        <f>B39</f>
        <v>3. Reforço da capacidade de serviços públicos responderem a pressões do lado da procura através de realocação interna de recursos humanos</v>
      </c>
      <c r="C155" s="786"/>
      <c r="D155" s="659"/>
      <c r="E155" s="659"/>
      <c r="F155" s="659"/>
      <c r="G155" s="659"/>
      <c r="H155" s="659"/>
      <c r="I155" s="659"/>
      <c r="J155" s="659"/>
      <c r="K155" s="659"/>
      <c r="L155" s="680"/>
    </row>
    <row r="156" spans="2:12">
      <c r="B156" s="681"/>
      <c r="C156" s="659"/>
      <c r="D156" s="659"/>
      <c r="E156" s="659"/>
      <c r="F156" s="659"/>
      <c r="G156" s="659"/>
      <c r="H156" s="659"/>
      <c r="I156" s="674"/>
      <c r="J156" s="674"/>
      <c r="K156" s="659"/>
      <c r="L156" s="680"/>
    </row>
    <row r="157" spans="2:12">
      <c r="B157" s="681"/>
      <c r="C157" s="1045" t="s">
        <v>1437</v>
      </c>
      <c r="D157" s="1046"/>
      <c r="E157" s="1046"/>
      <c r="F157" s="1046"/>
      <c r="G157" s="1046"/>
      <c r="H157" s="1046"/>
      <c r="I157" s="1046"/>
      <c r="J157" s="1046"/>
      <c r="K157" s="1046"/>
      <c r="L157" s="680"/>
    </row>
    <row r="158" spans="2:12">
      <c r="B158" s="681"/>
      <c r="C158" s="1044"/>
      <c r="D158" s="1039"/>
      <c r="E158" s="1039"/>
      <c r="F158" s="1039"/>
      <c r="G158" s="1039"/>
      <c r="H158" s="1039"/>
      <c r="I158" s="1039"/>
      <c r="J158" s="1039"/>
      <c r="K158" s="1039"/>
      <c r="L158" s="680"/>
    </row>
    <row r="159" spans="2:12">
      <c r="B159" s="681"/>
      <c r="C159" s="1044"/>
      <c r="D159" s="1039"/>
      <c r="E159" s="1039"/>
      <c r="F159" s="1039"/>
      <c r="G159" s="1039"/>
      <c r="H159" s="1039"/>
      <c r="I159" s="1039"/>
      <c r="J159" s="1039"/>
      <c r="K159" s="1039"/>
      <c r="L159" s="680"/>
    </row>
    <row r="160" spans="2:12">
      <c r="B160" s="681"/>
      <c r="C160" s="1044" t="s">
        <v>1438</v>
      </c>
      <c r="D160" s="1039"/>
      <c r="E160" s="1039"/>
      <c r="F160" s="1039"/>
      <c r="G160" s="1039"/>
      <c r="H160" s="1039"/>
      <c r="I160" s="1039"/>
      <c r="J160" s="1039"/>
      <c r="K160" s="1039"/>
      <c r="L160" s="680"/>
    </row>
    <row r="161" spans="2:12">
      <c r="B161" s="681"/>
      <c r="C161" s="1044"/>
      <c r="D161" s="1039"/>
      <c r="E161" s="1039"/>
      <c r="F161" s="1039"/>
      <c r="G161" s="1039"/>
      <c r="H161" s="1039"/>
      <c r="I161" s="1039"/>
      <c r="J161" s="1039"/>
      <c r="K161" s="1039"/>
      <c r="L161" s="680"/>
    </row>
    <row r="162" spans="2:12">
      <c r="B162" s="681"/>
      <c r="C162" s="1044"/>
      <c r="D162" s="1039"/>
      <c r="E162" s="1039"/>
      <c r="F162" s="1039"/>
      <c r="G162" s="1039"/>
      <c r="H162" s="1039"/>
      <c r="I162" s="1039"/>
      <c r="J162" s="1039"/>
      <c r="K162" s="1039"/>
      <c r="L162" s="680"/>
    </row>
    <row r="163" spans="2:12">
      <c r="B163" s="681"/>
      <c r="C163" s="1044" t="s">
        <v>1439</v>
      </c>
      <c r="D163" s="1039"/>
      <c r="E163" s="1039"/>
      <c r="F163" s="1039"/>
      <c r="G163" s="1039"/>
      <c r="H163" s="1039"/>
      <c r="I163" s="1039"/>
      <c r="J163" s="1039"/>
      <c r="K163" s="1039"/>
      <c r="L163" s="680"/>
    </row>
    <row r="164" spans="2:12">
      <c r="B164" s="681"/>
      <c r="C164" s="1044"/>
      <c r="D164" s="1039"/>
      <c r="E164" s="1039"/>
      <c r="F164" s="1039"/>
      <c r="G164" s="1039"/>
      <c r="H164" s="1039"/>
      <c r="I164" s="1039"/>
      <c r="J164" s="1039"/>
      <c r="K164" s="1039"/>
      <c r="L164" s="680"/>
    </row>
    <row r="165" spans="2:12">
      <c r="B165" s="681"/>
      <c r="C165" s="1044"/>
      <c r="D165" s="1039"/>
      <c r="E165" s="1039"/>
      <c r="F165" s="1039"/>
      <c r="G165" s="1039"/>
      <c r="H165" s="1039"/>
      <c r="I165" s="1039"/>
      <c r="J165" s="1039"/>
      <c r="K165" s="1039"/>
      <c r="L165" s="680"/>
    </row>
    <row r="166" spans="2:12">
      <c r="B166" s="681"/>
      <c r="C166" s="1044" t="s">
        <v>1440</v>
      </c>
      <c r="D166" s="1039"/>
      <c r="E166" s="1039"/>
      <c r="F166" s="1039"/>
      <c r="G166" s="1039"/>
      <c r="H166" s="1039"/>
      <c r="I166" s="1039"/>
      <c r="J166" s="1039"/>
      <c r="K166" s="1039"/>
      <c r="L166" s="680"/>
    </row>
    <row r="167" spans="2:12">
      <c r="B167" s="681"/>
      <c r="C167" s="1044"/>
      <c r="D167" s="1039"/>
      <c r="E167" s="1039"/>
      <c r="F167" s="1039"/>
      <c r="G167" s="1039"/>
      <c r="H167" s="1039"/>
      <c r="I167" s="1039"/>
      <c r="J167" s="1039"/>
      <c r="K167" s="1039"/>
      <c r="L167" s="680"/>
    </row>
    <row r="168" spans="2:12">
      <c r="B168" s="681"/>
      <c r="C168" s="1044"/>
      <c r="D168" s="1039"/>
      <c r="E168" s="1039"/>
      <c r="F168" s="1039"/>
      <c r="G168" s="1039"/>
      <c r="H168" s="1039"/>
      <c r="I168" s="1039"/>
      <c r="J168" s="1039"/>
      <c r="K168" s="1039"/>
      <c r="L168" s="680"/>
    </row>
    <row r="169" spans="2:12">
      <c r="B169" s="681"/>
      <c r="C169" s="1044" t="s">
        <v>1441</v>
      </c>
      <c r="D169" s="1039"/>
      <c r="E169" s="1039"/>
      <c r="F169" s="1039"/>
      <c r="G169" s="1039"/>
      <c r="H169" s="1039"/>
      <c r="I169" s="1039"/>
      <c r="J169" s="1039"/>
      <c r="K169" s="1039"/>
      <c r="L169" s="680"/>
    </row>
    <row r="170" spans="2:12">
      <c r="B170" s="681"/>
      <c r="C170" s="1044"/>
      <c r="D170" s="1039"/>
      <c r="E170" s="1039"/>
      <c r="F170" s="1039"/>
      <c r="G170" s="1039"/>
      <c r="H170" s="1039"/>
      <c r="I170" s="1039"/>
      <c r="J170" s="1039"/>
      <c r="K170" s="1039"/>
      <c r="L170" s="680"/>
    </row>
    <row r="171" spans="2:12">
      <c r="B171" s="681"/>
      <c r="C171" s="1044"/>
      <c r="D171" s="1039"/>
      <c r="E171" s="1039"/>
      <c r="F171" s="1039"/>
      <c r="G171" s="1039"/>
      <c r="H171" s="1039"/>
      <c r="I171" s="1039"/>
      <c r="J171" s="1039"/>
      <c r="K171" s="1039"/>
      <c r="L171" s="680"/>
    </row>
    <row r="172" spans="2:12">
      <c r="B172" s="681"/>
      <c r="C172" s="1044" t="s">
        <v>1442</v>
      </c>
      <c r="D172" s="1039"/>
      <c r="E172" s="1039"/>
      <c r="F172" s="1039"/>
      <c r="G172" s="1039"/>
      <c r="H172" s="1039"/>
      <c r="I172" s="1039"/>
      <c r="J172" s="1039"/>
      <c r="K172" s="1039"/>
      <c r="L172" s="680"/>
    </row>
    <row r="173" spans="2:12">
      <c r="B173" s="681"/>
      <c r="C173" s="1044"/>
      <c r="D173" s="1039"/>
      <c r="E173" s="1039"/>
      <c r="F173" s="1039"/>
      <c r="G173" s="1039"/>
      <c r="H173" s="1039"/>
      <c r="I173" s="1039"/>
      <c r="J173" s="1039"/>
      <c r="K173" s="1039"/>
      <c r="L173" s="680"/>
    </row>
    <row r="174" spans="2:12">
      <c r="B174" s="681"/>
      <c r="C174" s="1044"/>
      <c r="D174" s="1039"/>
      <c r="E174" s="1039"/>
      <c r="F174" s="1039"/>
      <c r="G174" s="1039"/>
      <c r="H174" s="1039"/>
      <c r="I174" s="1039"/>
      <c r="J174" s="1039"/>
      <c r="K174" s="1039"/>
      <c r="L174" s="680"/>
    </row>
    <row r="175" spans="2:12">
      <c r="B175" s="681"/>
      <c r="C175" s="1044" t="s">
        <v>1443</v>
      </c>
      <c r="D175" s="1039"/>
      <c r="E175" s="1039"/>
      <c r="F175" s="1039"/>
      <c r="G175" s="1039"/>
      <c r="H175" s="1039"/>
      <c r="I175" s="1039"/>
      <c r="J175" s="1039"/>
      <c r="K175" s="1039"/>
      <c r="L175" s="680"/>
    </row>
    <row r="176" spans="2:12">
      <c r="B176" s="681"/>
      <c r="C176" s="1044"/>
      <c r="D176" s="1039"/>
      <c r="E176" s="1039"/>
      <c r="F176" s="1039"/>
      <c r="G176" s="1039"/>
      <c r="H176" s="1039"/>
      <c r="I176" s="1039"/>
      <c r="J176" s="1039"/>
      <c r="K176" s="1039"/>
      <c r="L176" s="680"/>
    </row>
    <row r="177" spans="2:12">
      <c r="B177" s="681"/>
      <c r="C177" s="1044"/>
      <c r="D177" s="1039"/>
      <c r="E177" s="1039"/>
      <c r="F177" s="1039"/>
      <c r="G177" s="1039"/>
      <c r="H177" s="1039"/>
      <c r="I177" s="1039"/>
      <c r="J177" s="1039"/>
      <c r="K177" s="1039"/>
      <c r="L177" s="680"/>
    </row>
    <row r="178" spans="2:12">
      <c r="B178" s="681"/>
      <c r="C178" s="1044" t="s">
        <v>1444</v>
      </c>
      <c r="D178" s="1039"/>
      <c r="E178" s="1039"/>
      <c r="F178" s="1039"/>
      <c r="G178" s="1039"/>
      <c r="H178" s="1039"/>
      <c r="I178" s="1039"/>
      <c r="J178" s="1039"/>
      <c r="K178" s="1039"/>
      <c r="L178" s="680"/>
    </row>
    <row r="179" spans="2:12">
      <c r="B179" s="681"/>
      <c r="C179" s="1044"/>
      <c r="D179" s="1039"/>
      <c r="E179" s="1039"/>
      <c r="F179" s="1039"/>
      <c r="G179" s="1039"/>
      <c r="H179" s="1039"/>
      <c r="I179" s="1039"/>
      <c r="J179" s="1039"/>
      <c r="K179" s="1039"/>
      <c r="L179" s="680"/>
    </row>
    <row r="180" spans="2:12">
      <c r="B180" s="681"/>
      <c r="C180" s="1044"/>
      <c r="D180" s="1039"/>
      <c r="E180" s="1039"/>
      <c r="F180" s="1039"/>
      <c r="G180" s="1039"/>
      <c r="H180" s="1039"/>
      <c r="I180" s="1039"/>
      <c r="J180" s="1039"/>
      <c r="K180" s="1039"/>
      <c r="L180" s="680"/>
    </row>
    <row r="181" spans="2:12">
      <c r="B181" s="681"/>
      <c r="C181" s="1044" t="s">
        <v>1445</v>
      </c>
      <c r="D181" s="1039"/>
      <c r="E181" s="1039"/>
      <c r="F181" s="1039"/>
      <c r="G181" s="1039"/>
      <c r="H181" s="1039"/>
      <c r="I181" s="1039"/>
      <c r="J181" s="1039"/>
      <c r="K181" s="1039"/>
      <c r="L181" s="680"/>
    </row>
    <row r="182" spans="2:12">
      <c r="B182" s="681"/>
      <c r="C182" s="1044"/>
      <c r="D182" s="1039"/>
      <c r="E182" s="1039"/>
      <c r="F182" s="1039"/>
      <c r="G182" s="1039"/>
      <c r="H182" s="1039"/>
      <c r="I182" s="1039"/>
      <c r="J182" s="1039"/>
      <c r="K182" s="1039"/>
      <c r="L182" s="680"/>
    </row>
    <row r="183" spans="2:12">
      <c r="B183" s="681"/>
      <c r="C183" s="1044"/>
      <c r="D183" s="1039"/>
      <c r="E183" s="1039"/>
      <c r="F183" s="1039"/>
      <c r="G183" s="1039"/>
      <c r="H183" s="1039"/>
      <c r="I183" s="1039"/>
      <c r="J183" s="1039"/>
      <c r="K183" s="1039"/>
      <c r="L183" s="680"/>
    </row>
    <row r="184" spans="2:12">
      <c r="B184" s="681"/>
      <c r="C184" s="1044" t="s">
        <v>1446</v>
      </c>
      <c r="D184" s="1039"/>
      <c r="E184" s="1039"/>
      <c r="F184" s="1039"/>
      <c r="G184" s="1039"/>
      <c r="H184" s="1039"/>
      <c r="I184" s="1039"/>
      <c r="J184" s="1039"/>
      <c r="K184" s="1039"/>
      <c r="L184" s="680"/>
    </row>
    <row r="185" spans="2:12">
      <c r="B185" s="681"/>
      <c r="C185" s="1044"/>
      <c r="D185" s="1039"/>
      <c r="E185" s="1039"/>
      <c r="F185" s="1039"/>
      <c r="G185" s="1039"/>
      <c r="H185" s="1039"/>
      <c r="I185" s="1039"/>
      <c r="J185" s="1039"/>
      <c r="K185" s="1039"/>
      <c r="L185" s="680"/>
    </row>
    <row r="186" spans="2:12">
      <c r="B186" s="681"/>
      <c r="C186" s="1047"/>
      <c r="D186" s="1040"/>
      <c r="E186" s="1040"/>
      <c r="F186" s="1040"/>
      <c r="G186" s="1040"/>
      <c r="H186" s="1040"/>
      <c r="I186" s="1040"/>
      <c r="J186" s="1040"/>
      <c r="K186" s="1040"/>
      <c r="L186" s="680"/>
    </row>
    <row r="187" spans="2:12">
      <c r="B187" s="681"/>
      <c r="C187" s="659"/>
      <c r="D187" s="769"/>
      <c r="E187" s="769"/>
      <c r="F187" s="769"/>
      <c r="G187" s="769"/>
      <c r="H187" s="659"/>
      <c r="I187" s="671"/>
      <c r="J187" s="671"/>
      <c r="K187" s="659"/>
      <c r="L187" s="680"/>
    </row>
    <row r="188" spans="2:12">
      <c r="B188" s="785" t="str">
        <f>B50</f>
        <v>4. Aumento da produtividade dos serviços, por exemplo por reconfiguração de processos e eliminação de atividades redundantes</v>
      </c>
      <c r="C188" s="786"/>
      <c r="D188" s="659"/>
      <c r="E188" s="659"/>
      <c r="F188" s="659"/>
      <c r="G188" s="659"/>
      <c r="H188" s="659"/>
      <c r="I188" s="659"/>
      <c r="J188" s="659"/>
      <c r="K188" s="659"/>
      <c r="L188" s="680"/>
    </row>
    <row r="189" spans="2:12">
      <c r="B189" s="785"/>
      <c r="C189" s="786"/>
      <c r="D189" s="659"/>
      <c r="E189" s="659"/>
      <c r="F189" s="659"/>
      <c r="G189" s="659"/>
      <c r="H189" s="659"/>
      <c r="I189" s="659"/>
      <c r="J189" s="659"/>
      <c r="K189" s="659"/>
      <c r="L189" s="680"/>
    </row>
    <row r="190" spans="2:12">
      <c r="B190" s="681"/>
      <c r="C190" s="1045" t="s">
        <v>443</v>
      </c>
      <c r="D190" s="1046"/>
      <c r="E190" s="1046"/>
      <c r="F190" s="1046"/>
      <c r="G190" s="1046"/>
      <c r="H190" s="1046"/>
      <c r="I190" s="1046"/>
      <c r="J190" s="1046"/>
      <c r="K190" s="1046"/>
      <c r="L190" s="680"/>
    </row>
    <row r="191" spans="2:12">
      <c r="B191" s="681"/>
      <c r="C191" s="1044"/>
      <c r="D191" s="1039"/>
      <c r="E191" s="1039"/>
      <c r="F191" s="1039"/>
      <c r="G191" s="1039"/>
      <c r="H191" s="1039"/>
      <c r="I191" s="1039"/>
      <c r="J191" s="1039"/>
      <c r="K191" s="1039"/>
      <c r="L191" s="680"/>
    </row>
    <row r="192" spans="2:12">
      <c r="B192" s="681"/>
      <c r="C192" s="1044"/>
      <c r="D192" s="1039"/>
      <c r="E192" s="1039"/>
      <c r="F192" s="1039"/>
      <c r="G192" s="1039"/>
      <c r="H192" s="1039"/>
      <c r="I192" s="1039"/>
      <c r="J192" s="1039"/>
      <c r="K192" s="1039"/>
      <c r="L192" s="680"/>
    </row>
    <row r="193" spans="2:12">
      <c r="B193" s="681"/>
      <c r="C193" s="1044" t="s">
        <v>1449</v>
      </c>
      <c r="D193" s="1039"/>
      <c r="E193" s="1039"/>
      <c r="F193" s="1039"/>
      <c r="G193" s="1039"/>
      <c r="H193" s="1039"/>
      <c r="I193" s="1039"/>
      <c r="J193" s="1039"/>
      <c r="K193" s="1039"/>
      <c r="L193" s="680"/>
    </row>
    <row r="194" spans="2:12">
      <c r="B194" s="681"/>
      <c r="C194" s="1044"/>
      <c r="D194" s="1039"/>
      <c r="E194" s="1039"/>
      <c r="F194" s="1039"/>
      <c r="G194" s="1039"/>
      <c r="H194" s="1039"/>
      <c r="I194" s="1039"/>
      <c r="J194" s="1039"/>
      <c r="K194" s="1039"/>
      <c r="L194" s="680"/>
    </row>
    <row r="195" spans="2:12">
      <c r="B195" s="681"/>
      <c r="C195" s="1044"/>
      <c r="D195" s="1039"/>
      <c r="E195" s="1039"/>
      <c r="F195" s="1039"/>
      <c r="G195" s="1039"/>
      <c r="H195" s="1039"/>
      <c r="I195" s="1039"/>
      <c r="J195" s="1039"/>
      <c r="K195" s="1039"/>
      <c r="L195" s="680"/>
    </row>
    <row r="196" spans="2:12">
      <c r="B196" s="681"/>
      <c r="C196" s="1044" t="s">
        <v>445</v>
      </c>
      <c r="D196" s="1039"/>
      <c r="E196" s="1039"/>
      <c r="F196" s="1039"/>
      <c r="G196" s="1039"/>
      <c r="H196" s="1039"/>
      <c r="I196" s="1039"/>
      <c r="J196" s="1039"/>
      <c r="K196" s="1039"/>
      <c r="L196" s="680"/>
    </row>
    <row r="197" spans="2:12">
      <c r="B197" s="681"/>
      <c r="C197" s="1044"/>
      <c r="D197" s="1039"/>
      <c r="E197" s="1039"/>
      <c r="F197" s="1039"/>
      <c r="G197" s="1039"/>
      <c r="H197" s="1039"/>
      <c r="I197" s="1039"/>
      <c r="J197" s="1039"/>
      <c r="K197" s="1039"/>
      <c r="L197" s="680"/>
    </row>
    <row r="198" spans="2:12">
      <c r="B198" s="681"/>
      <c r="C198" s="1044"/>
      <c r="D198" s="1039"/>
      <c r="E198" s="1039"/>
      <c r="F198" s="1039"/>
      <c r="G198" s="1039"/>
      <c r="H198" s="1039"/>
      <c r="I198" s="1039"/>
      <c r="J198" s="1039"/>
      <c r="K198" s="1039"/>
      <c r="L198" s="680"/>
    </row>
    <row r="199" spans="2:12">
      <c r="B199" s="681"/>
      <c r="C199" s="1044" t="s">
        <v>1450</v>
      </c>
      <c r="D199" s="1039"/>
      <c r="E199" s="1039"/>
      <c r="F199" s="1039"/>
      <c r="G199" s="1039"/>
      <c r="H199" s="1039"/>
      <c r="I199" s="1039"/>
      <c r="J199" s="1039"/>
      <c r="K199" s="1039"/>
      <c r="L199" s="680"/>
    </row>
    <row r="200" spans="2:12">
      <c r="B200" s="681"/>
      <c r="C200" s="1044"/>
      <c r="D200" s="1039"/>
      <c r="E200" s="1039"/>
      <c r="F200" s="1039"/>
      <c r="G200" s="1039"/>
      <c r="H200" s="1039"/>
      <c r="I200" s="1039"/>
      <c r="J200" s="1039"/>
      <c r="K200" s="1039"/>
      <c r="L200" s="680"/>
    </row>
    <row r="201" spans="2:12">
      <c r="B201" s="681"/>
      <c r="C201" s="1044"/>
      <c r="D201" s="1039"/>
      <c r="E201" s="1039"/>
      <c r="F201" s="1039"/>
      <c r="G201" s="1039"/>
      <c r="H201" s="1039"/>
      <c r="I201" s="1039"/>
      <c r="J201" s="1039"/>
      <c r="K201" s="1039"/>
      <c r="L201" s="680"/>
    </row>
    <row r="202" spans="2:12">
      <c r="B202" s="681"/>
      <c r="C202" s="1044" t="s">
        <v>1451</v>
      </c>
      <c r="D202" s="1039"/>
      <c r="E202" s="1039"/>
      <c r="F202" s="1039"/>
      <c r="G202" s="1039"/>
      <c r="H202" s="1039"/>
      <c r="I202" s="1039"/>
      <c r="J202" s="1039"/>
      <c r="K202" s="1039"/>
      <c r="L202" s="680"/>
    </row>
    <row r="203" spans="2:12">
      <c r="B203" s="681"/>
      <c r="C203" s="1044"/>
      <c r="D203" s="1039"/>
      <c r="E203" s="1039"/>
      <c r="F203" s="1039"/>
      <c r="G203" s="1039"/>
      <c r="H203" s="1039"/>
      <c r="I203" s="1039"/>
      <c r="J203" s="1039"/>
      <c r="K203" s="1039"/>
      <c r="L203" s="680"/>
    </row>
    <row r="204" spans="2:12">
      <c r="B204" s="681"/>
      <c r="C204" s="1044"/>
      <c r="D204" s="1039"/>
      <c r="E204" s="1039"/>
      <c r="F204" s="1039"/>
      <c r="G204" s="1039"/>
      <c r="H204" s="1039"/>
      <c r="I204" s="1039"/>
      <c r="J204" s="1039"/>
      <c r="K204" s="1039"/>
      <c r="L204" s="680"/>
    </row>
    <row r="205" spans="2:12">
      <c r="B205" s="681"/>
      <c r="C205" s="1044" t="s">
        <v>1452</v>
      </c>
      <c r="D205" s="1039"/>
      <c r="E205" s="1039"/>
      <c r="F205" s="1039"/>
      <c r="G205" s="1039"/>
      <c r="H205" s="1039"/>
      <c r="I205" s="1039"/>
      <c r="J205" s="1039"/>
      <c r="K205" s="1039"/>
      <c r="L205" s="680"/>
    </row>
    <row r="206" spans="2:12">
      <c r="B206" s="681"/>
      <c r="C206" s="1044"/>
      <c r="D206" s="1039"/>
      <c r="E206" s="1039"/>
      <c r="F206" s="1039"/>
      <c r="G206" s="1039"/>
      <c r="H206" s="1039"/>
      <c r="I206" s="1039"/>
      <c r="J206" s="1039"/>
      <c r="K206" s="1039"/>
      <c r="L206" s="680"/>
    </row>
    <row r="207" spans="2:12">
      <c r="B207" s="681"/>
      <c r="C207" s="1044"/>
      <c r="D207" s="1039"/>
      <c r="E207" s="1039"/>
      <c r="F207" s="1039"/>
      <c r="G207" s="1039"/>
      <c r="H207" s="1039"/>
      <c r="I207" s="1039"/>
      <c r="J207" s="1039"/>
      <c r="K207" s="1039"/>
      <c r="L207" s="680"/>
    </row>
    <row r="208" spans="2:12">
      <c r="B208" s="681"/>
      <c r="C208" s="1044" t="s">
        <v>1453</v>
      </c>
      <c r="D208" s="1039"/>
      <c r="E208" s="1039"/>
      <c r="F208" s="1039"/>
      <c r="G208" s="1039"/>
      <c r="H208" s="1039"/>
      <c r="I208" s="1039"/>
      <c r="J208" s="1039"/>
      <c r="K208" s="1039"/>
      <c r="L208" s="680"/>
    </row>
    <row r="209" spans="2:12">
      <c r="B209" s="681"/>
      <c r="C209" s="1044"/>
      <c r="D209" s="1039"/>
      <c r="E209" s="1039"/>
      <c r="F209" s="1039"/>
      <c r="G209" s="1039"/>
      <c r="H209" s="1039"/>
      <c r="I209" s="1039"/>
      <c r="J209" s="1039"/>
      <c r="K209" s="1039"/>
      <c r="L209" s="680"/>
    </row>
    <row r="210" spans="2:12">
      <c r="B210" s="681"/>
      <c r="C210" s="1044"/>
      <c r="D210" s="1039"/>
      <c r="E210" s="1039"/>
      <c r="F210" s="1039"/>
      <c r="G210" s="1039"/>
      <c r="H210" s="1039"/>
      <c r="I210" s="1039"/>
      <c r="J210" s="1039"/>
      <c r="K210" s="1039"/>
      <c r="L210" s="680"/>
    </row>
    <row r="211" spans="2:12">
      <c r="B211" s="681"/>
      <c r="C211" s="1044" t="s">
        <v>1454</v>
      </c>
      <c r="D211" s="1039"/>
      <c r="E211" s="1039"/>
      <c r="F211" s="1039"/>
      <c r="G211" s="1039"/>
      <c r="H211" s="1039"/>
      <c r="I211" s="1039"/>
      <c r="J211" s="1039"/>
      <c r="K211" s="1039"/>
      <c r="L211" s="680"/>
    </row>
    <row r="212" spans="2:12">
      <c r="B212" s="681"/>
      <c r="C212" s="1044"/>
      <c r="D212" s="1039"/>
      <c r="E212" s="1039"/>
      <c r="F212" s="1039"/>
      <c r="G212" s="1039"/>
      <c r="H212" s="1039"/>
      <c r="I212" s="1039"/>
      <c r="J212" s="1039"/>
      <c r="K212" s="1039"/>
      <c r="L212" s="680"/>
    </row>
    <row r="213" spans="2:12">
      <c r="B213" s="681"/>
      <c r="C213" s="1044"/>
      <c r="D213" s="1039"/>
      <c r="E213" s="1039"/>
      <c r="F213" s="1039"/>
      <c r="G213" s="1039"/>
      <c r="H213" s="1039"/>
      <c r="I213" s="1039"/>
      <c r="J213" s="1039"/>
      <c r="K213" s="1039"/>
      <c r="L213" s="680"/>
    </row>
    <row r="214" spans="2:12">
      <c r="B214" s="681"/>
      <c r="C214" s="1044" t="s">
        <v>1455</v>
      </c>
      <c r="D214" s="1039"/>
      <c r="E214" s="1039"/>
      <c r="F214" s="1039"/>
      <c r="G214" s="1039"/>
      <c r="H214" s="1039"/>
      <c r="I214" s="1039"/>
      <c r="J214" s="1039"/>
      <c r="K214" s="1039"/>
      <c r="L214" s="680"/>
    </row>
    <row r="215" spans="2:12">
      <c r="B215" s="681"/>
      <c r="C215" s="1044"/>
      <c r="D215" s="1039"/>
      <c r="E215" s="1039"/>
      <c r="F215" s="1039"/>
      <c r="G215" s="1039"/>
      <c r="H215" s="1039"/>
      <c r="I215" s="1039"/>
      <c r="J215" s="1039"/>
      <c r="K215" s="1039"/>
      <c r="L215" s="680"/>
    </row>
    <row r="216" spans="2:12">
      <c r="B216" s="681"/>
      <c r="C216" s="1044"/>
      <c r="D216" s="1039"/>
      <c r="E216" s="1039"/>
      <c r="F216" s="1039"/>
      <c r="G216" s="1039"/>
      <c r="H216" s="1039"/>
      <c r="I216" s="1039"/>
      <c r="J216" s="1039"/>
      <c r="K216" s="1039"/>
      <c r="L216" s="680"/>
    </row>
    <row r="217" spans="2:12">
      <c r="B217" s="681"/>
      <c r="C217" s="1044" t="s">
        <v>1456</v>
      </c>
      <c r="D217" s="1039"/>
      <c r="E217" s="1039"/>
      <c r="F217" s="1039"/>
      <c r="G217" s="1039"/>
      <c r="H217" s="1039"/>
      <c r="I217" s="1039"/>
      <c r="J217" s="1039"/>
      <c r="K217" s="1039"/>
      <c r="L217" s="680"/>
    </row>
    <row r="218" spans="2:12">
      <c r="B218" s="681"/>
      <c r="C218" s="1044"/>
      <c r="D218" s="1039"/>
      <c r="E218" s="1039"/>
      <c r="F218" s="1039"/>
      <c r="G218" s="1039"/>
      <c r="H218" s="1039"/>
      <c r="I218" s="1039"/>
      <c r="J218" s="1039"/>
      <c r="K218" s="1039"/>
      <c r="L218" s="680"/>
    </row>
    <row r="219" spans="2:12">
      <c r="B219" s="681"/>
      <c r="C219" s="1047"/>
      <c r="D219" s="1040"/>
      <c r="E219" s="1040"/>
      <c r="F219" s="1040"/>
      <c r="G219" s="1040"/>
      <c r="H219" s="1040"/>
      <c r="I219" s="1040"/>
      <c r="J219" s="1040"/>
      <c r="K219" s="1040"/>
      <c r="L219" s="680"/>
    </row>
    <row r="220" spans="2:12">
      <c r="B220" s="681"/>
      <c r="C220" s="659"/>
      <c r="D220" s="659"/>
      <c r="E220" s="659"/>
      <c r="F220" s="659"/>
      <c r="G220" s="659"/>
      <c r="H220" s="659"/>
      <c r="I220" s="659"/>
      <c r="J220" s="659"/>
      <c r="K220" s="659"/>
      <c r="L220" s="680"/>
    </row>
    <row r="221" spans="2:12">
      <c r="B221" s="785" t="str">
        <f>B61</f>
        <v>5. Identificação de medidas geradoras de novas receitas próprias</v>
      </c>
      <c r="C221" s="786"/>
      <c r="D221" s="659"/>
      <c r="E221" s="659"/>
      <c r="F221" s="659"/>
      <c r="G221" s="659"/>
      <c r="H221" s="659"/>
      <c r="I221" s="659"/>
      <c r="J221" s="659"/>
      <c r="K221" s="659"/>
      <c r="L221" s="680"/>
    </row>
    <row r="222" spans="2:12">
      <c r="B222" s="681"/>
      <c r="C222" s="659"/>
      <c r="D222" s="659"/>
      <c r="E222" s="659"/>
      <c r="F222" s="659"/>
      <c r="G222" s="659"/>
      <c r="H222" s="659"/>
      <c r="I222" s="674"/>
      <c r="J222" s="674"/>
      <c r="K222" s="659"/>
      <c r="L222" s="680"/>
    </row>
    <row r="223" spans="2:12">
      <c r="B223" s="681"/>
      <c r="C223" s="1045" t="s">
        <v>1459</v>
      </c>
      <c r="D223" s="1046"/>
      <c r="E223" s="1046"/>
      <c r="F223" s="1046"/>
      <c r="G223" s="1046"/>
      <c r="H223" s="1046"/>
      <c r="I223" s="1046"/>
      <c r="J223" s="1046"/>
      <c r="K223" s="1046"/>
      <c r="L223" s="680"/>
    </row>
    <row r="224" spans="2:12">
      <c r="B224" s="681"/>
      <c r="C224" s="1044"/>
      <c r="D224" s="1039"/>
      <c r="E224" s="1039"/>
      <c r="F224" s="1039"/>
      <c r="G224" s="1039"/>
      <c r="H224" s="1039"/>
      <c r="I224" s="1039"/>
      <c r="J224" s="1039"/>
      <c r="K224" s="1039"/>
      <c r="L224" s="680"/>
    </row>
    <row r="225" spans="2:12">
      <c r="B225" s="681"/>
      <c r="C225" s="1044"/>
      <c r="D225" s="1039"/>
      <c r="E225" s="1039"/>
      <c r="F225" s="1039"/>
      <c r="G225" s="1039"/>
      <c r="H225" s="1039"/>
      <c r="I225" s="1039"/>
      <c r="J225" s="1039"/>
      <c r="K225" s="1039"/>
      <c r="L225" s="680"/>
    </row>
    <row r="226" spans="2:12">
      <c r="B226" s="681"/>
      <c r="C226" s="1044" t="s">
        <v>1460</v>
      </c>
      <c r="D226" s="1039"/>
      <c r="E226" s="1039"/>
      <c r="F226" s="1039"/>
      <c r="G226" s="1039"/>
      <c r="H226" s="1039"/>
      <c r="I226" s="1039"/>
      <c r="J226" s="1039"/>
      <c r="K226" s="1039"/>
      <c r="L226" s="680"/>
    </row>
    <row r="227" spans="2:12">
      <c r="B227" s="681"/>
      <c r="C227" s="1044"/>
      <c r="D227" s="1039"/>
      <c r="E227" s="1039"/>
      <c r="F227" s="1039"/>
      <c r="G227" s="1039"/>
      <c r="H227" s="1039"/>
      <c r="I227" s="1039"/>
      <c r="J227" s="1039"/>
      <c r="K227" s="1039"/>
      <c r="L227" s="680"/>
    </row>
    <row r="228" spans="2:12">
      <c r="B228" s="681"/>
      <c r="C228" s="1044"/>
      <c r="D228" s="1039"/>
      <c r="E228" s="1039"/>
      <c r="F228" s="1039"/>
      <c r="G228" s="1039"/>
      <c r="H228" s="1039"/>
      <c r="I228" s="1039"/>
      <c r="J228" s="1039"/>
      <c r="K228" s="1039"/>
      <c r="L228" s="680"/>
    </row>
    <row r="229" spans="2:12">
      <c r="B229" s="681"/>
      <c r="C229" s="1044" t="s">
        <v>1461</v>
      </c>
      <c r="D229" s="1039"/>
      <c r="E229" s="1039"/>
      <c r="F229" s="1039"/>
      <c r="G229" s="1039"/>
      <c r="H229" s="1039"/>
      <c r="I229" s="1039"/>
      <c r="J229" s="1039"/>
      <c r="K229" s="1039"/>
      <c r="L229" s="680"/>
    </row>
    <row r="230" spans="2:12">
      <c r="B230" s="681"/>
      <c r="C230" s="1044"/>
      <c r="D230" s="1039"/>
      <c r="E230" s="1039"/>
      <c r="F230" s="1039"/>
      <c r="G230" s="1039"/>
      <c r="H230" s="1039"/>
      <c r="I230" s="1039"/>
      <c r="J230" s="1039"/>
      <c r="K230" s="1039"/>
      <c r="L230" s="680"/>
    </row>
    <row r="231" spans="2:12">
      <c r="B231" s="681"/>
      <c r="C231" s="1044"/>
      <c r="D231" s="1039"/>
      <c r="E231" s="1039"/>
      <c r="F231" s="1039"/>
      <c r="G231" s="1039"/>
      <c r="H231" s="1039"/>
      <c r="I231" s="1039"/>
      <c r="J231" s="1039"/>
      <c r="K231" s="1039"/>
      <c r="L231" s="680"/>
    </row>
    <row r="232" spans="2:12">
      <c r="B232" s="681"/>
      <c r="C232" s="1044" t="s">
        <v>1462</v>
      </c>
      <c r="D232" s="1039"/>
      <c r="E232" s="1039"/>
      <c r="F232" s="1039"/>
      <c r="G232" s="1039"/>
      <c r="H232" s="1039"/>
      <c r="I232" s="1039"/>
      <c r="J232" s="1039"/>
      <c r="K232" s="1039"/>
      <c r="L232" s="680"/>
    </row>
    <row r="233" spans="2:12">
      <c r="B233" s="681"/>
      <c r="C233" s="1044"/>
      <c r="D233" s="1039"/>
      <c r="E233" s="1039"/>
      <c r="F233" s="1039"/>
      <c r="G233" s="1039"/>
      <c r="H233" s="1039"/>
      <c r="I233" s="1039"/>
      <c r="J233" s="1039"/>
      <c r="K233" s="1039"/>
      <c r="L233" s="680"/>
    </row>
    <row r="234" spans="2:12">
      <c r="B234" s="681"/>
      <c r="C234" s="1044"/>
      <c r="D234" s="1039"/>
      <c r="E234" s="1039"/>
      <c r="F234" s="1039"/>
      <c r="G234" s="1039"/>
      <c r="H234" s="1039"/>
      <c r="I234" s="1039"/>
      <c r="J234" s="1039"/>
      <c r="K234" s="1039"/>
      <c r="L234" s="680"/>
    </row>
    <row r="235" spans="2:12">
      <c r="B235" s="681"/>
      <c r="C235" s="1044" t="s">
        <v>1463</v>
      </c>
      <c r="D235" s="1039"/>
      <c r="E235" s="1039"/>
      <c r="F235" s="1039"/>
      <c r="G235" s="1039"/>
      <c r="H235" s="1039"/>
      <c r="I235" s="1039"/>
      <c r="J235" s="1039"/>
      <c r="K235" s="1039"/>
      <c r="L235" s="680"/>
    </row>
    <row r="236" spans="2:12">
      <c r="B236" s="681"/>
      <c r="C236" s="1044"/>
      <c r="D236" s="1039"/>
      <c r="E236" s="1039"/>
      <c r="F236" s="1039"/>
      <c r="G236" s="1039"/>
      <c r="H236" s="1039"/>
      <c r="I236" s="1039"/>
      <c r="J236" s="1039"/>
      <c r="K236" s="1039"/>
      <c r="L236" s="680"/>
    </row>
    <row r="237" spans="2:12">
      <c r="B237" s="681"/>
      <c r="C237" s="1044"/>
      <c r="D237" s="1039"/>
      <c r="E237" s="1039"/>
      <c r="F237" s="1039"/>
      <c r="G237" s="1039"/>
      <c r="H237" s="1039"/>
      <c r="I237" s="1039"/>
      <c r="J237" s="1039"/>
      <c r="K237" s="1039"/>
      <c r="L237" s="680"/>
    </row>
    <row r="238" spans="2:12">
      <c r="B238" s="681"/>
      <c r="C238" s="1044" t="s">
        <v>1464</v>
      </c>
      <c r="D238" s="1039"/>
      <c r="E238" s="1039"/>
      <c r="F238" s="1039"/>
      <c r="G238" s="1039"/>
      <c r="H238" s="1039"/>
      <c r="I238" s="1039"/>
      <c r="J238" s="1039"/>
      <c r="K238" s="1039"/>
      <c r="L238" s="680"/>
    </row>
    <row r="239" spans="2:12">
      <c r="B239" s="681"/>
      <c r="C239" s="1044"/>
      <c r="D239" s="1039"/>
      <c r="E239" s="1039"/>
      <c r="F239" s="1039"/>
      <c r="G239" s="1039"/>
      <c r="H239" s="1039"/>
      <c r="I239" s="1039"/>
      <c r="J239" s="1039"/>
      <c r="K239" s="1039"/>
      <c r="L239" s="680"/>
    </row>
    <row r="240" spans="2:12">
      <c r="B240" s="681"/>
      <c r="C240" s="1044"/>
      <c r="D240" s="1039"/>
      <c r="E240" s="1039"/>
      <c r="F240" s="1039"/>
      <c r="G240" s="1039"/>
      <c r="H240" s="1039"/>
      <c r="I240" s="1039"/>
      <c r="J240" s="1039"/>
      <c r="K240" s="1039"/>
      <c r="L240" s="680"/>
    </row>
    <row r="241" spans="2:12">
      <c r="B241" s="681"/>
      <c r="C241" s="1044" t="s">
        <v>1465</v>
      </c>
      <c r="D241" s="1039"/>
      <c r="E241" s="1039"/>
      <c r="F241" s="1039"/>
      <c r="G241" s="1039"/>
      <c r="H241" s="1039"/>
      <c r="I241" s="1039"/>
      <c r="J241" s="1039"/>
      <c r="K241" s="1039"/>
      <c r="L241" s="680"/>
    </row>
    <row r="242" spans="2:12">
      <c r="B242" s="681"/>
      <c r="C242" s="1044"/>
      <c r="D242" s="1039"/>
      <c r="E242" s="1039"/>
      <c r="F242" s="1039"/>
      <c r="G242" s="1039"/>
      <c r="H242" s="1039"/>
      <c r="I242" s="1039"/>
      <c r="J242" s="1039"/>
      <c r="K242" s="1039"/>
      <c r="L242" s="680"/>
    </row>
    <row r="243" spans="2:12">
      <c r="B243" s="681"/>
      <c r="C243" s="1044"/>
      <c r="D243" s="1039"/>
      <c r="E243" s="1039"/>
      <c r="F243" s="1039"/>
      <c r="G243" s="1039"/>
      <c r="H243" s="1039"/>
      <c r="I243" s="1039"/>
      <c r="J243" s="1039"/>
      <c r="K243" s="1039"/>
      <c r="L243" s="680"/>
    </row>
    <row r="244" spans="2:12">
      <c r="B244" s="681"/>
      <c r="C244" s="1044" t="s">
        <v>1466</v>
      </c>
      <c r="D244" s="1039"/>
      <c r="E244" s="1039"/>
      <c r="F244" s="1039"/>
      <c r="G244" s="1039"/>
      <c r="H244" s="1039"/>
      <c r="I244" s="1039"/>
      <c r="J244" s="1039"/>
      <c r="K244" s="1039"/>
      <c r="L244" s="680"/>
    </row>
    <row r="245" spans="2:12">
      <c r="B245" s="681"/>
      <c r="C245" s="1044"/>
      <c r="D245" s="1039"/>
      <c r="E245" s="1039"/>
      <c r="F245" s="1039"/>
      <c r="G245" s="1039"/>
      <c r="H245" s="1039"/>
      <c r="I245" s="1039"/>
      <c r="J245" s="1039"/>
      <c r="K245" s="1039"/>
      <c r="L245" s="680"/>
    </row>
    <row r="246" spans="2:12">
      <c r="B246" s="681"/>
      <c r="C246" s="1044"/>
      <c r="D246" s="1039"/>
      <c r="E246" s="1039"/>
      <c r="F246" s="1039"/>
      <c r="G246" s="1039"/>
      <c r="H246" s="1039"/>
      <c r="I246" s="1039"/>
      <c r="J246" s="1039"/>
      <c r="K246" s="1039"/>
      <c r="L246" s="680"/>
    </row>
    <row r="247" spans="2:12">
      <c r="B247" s="681"/>
      <c r="C247" s="1044" t="s">
        <v>1467</v>
      </c>
      <c r="D247" s="1039"/>
      <c r="E247" s="1039"/>
      <c r="F247" s="1039"/>
      <c r="G247" s="1039"/>
      <c r="H247" s="1039"/>
      <c r="I247" s="1039"/>
      <c r="J247" s="1039"/>
      <c r="K247" s="1039"/>
      <c r="L247" s="680"/>
    </row>
    <row r="248" spans="2:12">
      <c r="B248" s="681"/>
      <c r="C248" s="1044"/>
      <c r="D248" s="1039"/>
      <c r="E248" s="1039"/>
      <c r="F248" s="1039"/>
      <c r="G248" s="1039"/>
      <c r="H248" s="1039"/>
      <c r="I248" s="1039"/>
      <c r="J248" s="1039"/>
      <c r="K248" s="1039"/>
      <c r="L248" s="680"/>
    </row>
    <row r="249" spans="2:12">
      <c r="B249" s="681"/>
      <c r="C249" s="1044"/>
      <c r="D249" s="1039"/>
      <c r="E249" s="1039"/>
      <c r="F249" s="1039"/>
      <c r="G249" s="1039"/>
      <c r="H249" s="1039"/>
      <c r="I249" s="1039"/>
      <c r="J249" s="1039"/>
      <c r="K249" s="1039"/>
      <c r="L249" s="680"/>
    </row>
    <row r="250" spans="2:12">
      <c r="B250" s="681"/>
      <c r="C250" s="1044" t="s">
        <v>1468</v>
      </c>
      <c r="D250" s="1039"/>
      <c r="E250" s="1039"/>
      <c r="F250" s="1039"/>
      <c r="G250" s="1039"/>
      <c r="H250" s="1039"/>
      <c r="I250" s="1039"/>
      <c r="J250" s="1039"/>
      <c r="K250" s="1039"/>
      <c r="L250" s="680"/>
    </row>
    <row r="251" spans="2:12">
      <c r="B251" s="681"/>
      <c r="C251" s="1044"/>
      <c r="D251" s="1039"/>
      <c r="E251" s="1039"/>
      <c r="F251" s="1039"/>
      <c r="G251" s="1039"/>
      <c r="H251" s="1039"/>
      <c r="I251" s="1039"/>
      <c r="J251" s="1039"/>
      <c r="K251" s="1039"/>
      <c r="L251" s="680"/>
    </row>
    <row r="252" spans="2:12">
      <c r="B252" s="681"/>
      <c r="C252" s="1047"/>
      <c r="D252" s="1040"/>
      <c r="E252" s="1040"/>
      <c r="F252" s="1040"/>
      <c r="G252" s="1040"/>
      <c r="H252" s="1040"/>
      <c r="I252" s="1040"/>
      <c r="J252" s="1040"/>
      <c r="K252" s="1040"/>
      <c r="L252" s="680"/>
    </row>
    <row r="253" spans="2:12">
      <c r="B253" s="681"/>
      <c r="C253" s="787"/>
      <c r="D253" s="788"/>
      <c r="E253" s="788"/>
      <c r="F253" s="788"/>
      <c r="G253" s="788"/>
      <c r="H253" s="788"/>
      <c r="I253" s="788"/>
      <c r="J253" s="788"/>
      <c r="K253" s="788"/>
      <c r="L253" s="680"/>
    </row>
    <row r="254" spans="2:12">
      <c r="B254" s="785" t="str">
        <f>B72</f>
        <v>6. Outras iniciativas</v>
      </c>
      <c r="C254" s="786"/>
      <c r="D254" s="659"/>
      <c r="E254" s="659"/>
      <c r="F254" s="659"/>
      <c r="G254" s="659"/>
      <c r="H254" s="659"/>
      <c r="I254" s="659"/>
      <c r="J254" s="659"/>
      <c r="K254" s="659"/>
      <c r="L254" s="680"/>
    </row>
    <row r="255" spans="2:12">
      <c r="B255" s="681"/>
      <c r="C255" s="659"/>
      <c r="D255" s="659"/>
      <c r="E255" s="659"/>
      <c r="F255" s="659"/>
      <c r="G255" s="659"/>
      <c r="H255" s="659"/>
      <c r="I255" s="674"/>
      <c r="J255" s="674"/>
      <c r="K255" s="659"/>
      <c r="L255" s="680"/>
    </row>
    <row r="256" spans="2:12">
      <c r="B256" s="681"/>
      <c r="C256" s="1045">
        <v>6.1</v>
      </c>
      <c r="D256" s="1046"/>
      <c r="E256" s="1046"/>
      <c r="F256" s="1046"/>
      <c r="G256" s="1046"/>
      <c r="H256" s="1046"/>
      <c r="I256" s="1046"/>
      <c r="J256" s="1046"/>
      <c r="K256" s="1046"/>
      <c r="L256" s="680"/>
    </row>
    <row r="257" spans="2:12">
      <c r="B257" s="681"/>
      <c r="C257" s="1044"/>
      <c r="D257" s="1039"/>
      <c r="E257" s="1039"/>
      <c r="F257" s="1039"/>
      <c r="G257" s="1039"/>
      <c r="H257" s="1039"/>
      <c r="I257" s="1039"/>
      <c r="J257" s="1039"/>
      <c r="K257" s="1039"/>
      <c r="L257" s="680"/>
    </row>
    <row r="258" spans="2:12">
      <c r="B258" s="681"/>
      <c r="C258" s="1044"/>
      <c r="D258" s="1039"/>
      <c r="E258" s="1039"/>
      <c r="F258" s="1039"/>
      <c r="G258" s="1039"/>
      <c r="H258" s="1039"/>
      <c r="I258" s="1039"/>
      <c r="J258" s="1039"/>
      <c r="K258" s="1039"/>
      <c r="L258" s="680"/>
    </row>
    <row r="259" spans="2:12">
      <c r="B259" s="681"/>
      <c r="C259" s="1044">
        <v>6.2</v>
      </c>
      <c r="D259" s="1039"/>
      <c r="E259" s="1039"/>
      <c r="F259" s="1039"/>
      <c r="G259" s="1039"/>
      <c r="H259" s="1039"/>
      <c r="I259" s="1039"/>
      <c r="J259" s="1039"/>
      <c r="K259" s="1039"/>
      <c r="L259" s="680"/>
    </row>
    <row r="260" spans="2:12">
      <c r="B260" s="681"/>
      <c r="C260" s="1044"/>
      <c r="D260" s="1039"/>
      <c r="E260" s="1039"/>
      <c r="F260" s="1039"/>
      <c r="G260" s="1039"/>
      <c r="H260" s="1039"/>
      <c r="I260" s="1039"/>
      <c r="J260" s="1039"/>
      <c r="K260" s="1039"/>
      <c r="L260" s="680"/>
    </row>
    <row r="261" spans="2:12">
      <c r="B261" s="681"/>
      <c r="C261" s="1044"/>
      <c r="D261" s="1039"/>
      <c r="E261" s="1039"/>
      <c r="F261" s="1039"/>
      <c r="G261" s="1039"/>
      <c r="H261" s="1039"/>
      <c r="I261" s="1039"/>
      <c r="J261" s="1039"/>
      <c r="K261" s="1039"/>
      <c r="L261" s="680"/>
    </row>
    <row r="262" spans="2:12">
      <c r="B262" s="681"/>
      <c r="C262" s="1044">
        <v>6.3</v>
      </c>
      <c r="D262" s="1039"/>
      <c r="E262" s="1039"/>
      <c r="F262" s="1039"/>
      <c r="G262" s="1039"/>
      <c r="H262" s="1039"/>
      <c r="I262" s="1039"/>
      <c r="J262" s="1039"/>
      <c r="K262" s="1039"/>
      <c r="L262" s="680"/>
    </row>
    <row r="263" spans="2:12">
      <c r="B263" s="681"/>
      <c r="C263" s="1044"/>
      <c r="D263" s="1039"/>
      <c r="E263" s="1039"/>
      <c r="F263" s="1039"/>
      <c r="G263" s="1039"/>
      <c r="H263" s="1039"/>
      <c r="I263" s="1039"/>
      <c r="J263" s="1039"/>
      <c r="K263" s="1039"/>
      <c r="L263" s="680"/>
    </row>
    <row r="264" spans="2:12">
      <c r="B264" s="681"/>
      <c r="C264" s="1044"/>
      <c r="D264" s="1039"/>
      <c r="E264" s="1039"/>
      <c r="F264" s="1039"/>
      <c r="G264" s="1039"/>
      <c r="H264" s="1039"/>
      <c r="I264" s="1039"/>
      <c r="J264" s="1039"/>
      <c r="K264" s="1039"/>
      <c r="L264" s="680"/>
    </row>
    <row r="265" spans="2:12">
      <c r="B265" s="681"/>
      <c r="C265" s="1044">
        <v>6.4</v>
      </c>
      <c r="D265" s="1039"/>
      <c r="E265" s="1039"/>
      <c r="F265" s="1039"/>
      <c r="G265" s="1039"/>
      <c r="H265" s="1039"/>
      <c r="I265" s="1039"/>
      <c r="J265" s="1039"/>
      <c r="K265" s="1039"/>
      <c r="L265" s="680"/>
    </row>
    <row r="266" spans="2:12">
      <c r="B266" s="681"/>
      <c r="C266" s="1044"/>
      <c r="D266" s="1039"/>
      <c r="E266" s="1039"/>
      <c r="F266" s="1039"/>
      <c r="G266" s="1039"/>
      <c r="H266" s="1039"/>
      <c r="I266" s="1039"/>
      <c r="J266" s="1039"/>
      <c r="K266" s="1039"/>
      <c r="L266" s="680"/>
    </row>
    <row r="267" spans="2:12">
      <c r="B267" s="681"/>
      <c r="C267" s="1044"/>
      <c r="D267" s="1039"/>
      <c r="E267" s="1039"/>
      <c r="F267" s="1039"/>
      <c r="G267" s="1039"/>
      <c r="H267" s="1039"/>
      <c r="I267" s="1039"/>
      <c r="J267" s="1039"/>
      <c r="K267" s="1039"/>
      <c r="L267" s="680"/>
    </row>
    <row r="268" spans="2:12">
      <c r="B268" s="681"/>
      <c r="C268" s="1044">
        <v>6.5</v>
      </c>
      <c r="D268" s="1039"/>
      <c r="E268" s="1039"/>
      <c r="F268" s="1039"/>
      <c r="G268" s="1039"/>
      <c r="H268" s="1039"/>
      <c r="I268" s="1039"/>
      <c r="J268" s="1039"/>
      <c r="K268" s="1039"/>
      <c r="L268" s="680"/>
    </row>
    <row r="269" spans="2:12">
      <c r="B269" s="681"/>
      <c r="C269" s="1044"/>
      <c r="D269" s="1039"/>
      <c r="E269" s="1039"/>
      <c r="F269" s="1039"/>
      <c r="G269" s="1039"/>
      <c r="H269" s="1039"/>
      <c r="I269" s="1039"/>
      <c r="J269" s="1039"/>
      <c r="K269" s="1039"/>
      <c r="L269" s="680"/>
    </row>
    <row r="270" spans="2:12">
      <c r="B270" s="681"/>
      <c r="C270" s="1044"/>
      <c r="D270" s="1039"/>
      <c r="E270" s="1039"/>
      <c r="F270" s="1039"/>
      <c r="G270" s="1039"/>
      <c r="H270" s="1039"/>
      <c r="I270" s="1039"/>
      <c r="J270" s="1039"/>
      <c r="K270" s="1039"/>
      <c r="L270" s="680"/>
    </row>
    <row r="271" spans="2:12">
      <c r="B271" s="681"/>
      <c r="C271" s="1044">
        <v>6.6</v>
      </c>
      <c r="D271" s="1039"/>
      <c r="E271" s="1039"/>
      <c r="F271" s="1039"/>
      <c r="G271" s="1039"/>
      <c r="H271" s="1039"/>
      <c r="I271" s="1039"/>
      <c r="J271" s="1039"/>
      <c r="K271" s="1039"/>
      <c r="L271" s="680"/>
    </row>
    <row r="272" spans="2:12">
      <c r="B272" s="681"/>
      <c r="C272" s="1044"/>
      <c r="D272" s="1039"/>
      <c r="E272" s="1039"/>
      <c r="F272" s="1039"/>
      <c r="G272" s="1039"/>
      <c r="H272" s="1039"/>
      <c r="I272" s="1039"/>
      <c r="J272" s="1039"/>
      <c r="K272" s="1039"/>
      <c r="L272" s="680"/>
    </row>
    <row r="273" spans="2:12">
      <c r="B273" s="681"/>
      <c r="C273" s="1044"/>
      <c r="D273" s="1039"/>
      <c r="E273" s="1039"/>
      <c r="F273" s="1039"/>
      <c r="G273" s="1039"/>
      <c r="H273" s="1039"/>
      <c r="I273" s="1039"/>
      <c r="J273" s="1039"/>
      <c r="K273" s="1039"/>
      <c r="L273" s="680"/>
    </row>
    <row r="274" spans="2:12">
      <c r="B274" s="681"/>
      <c r="C274" s="1044">
        <v>6.7</v>
      </c>
      <c r="D274" s="1039"/>
      <c r="E274" s="1039"/>
      <c r="F274" s="1039"/>
      <c r="G274" s="1039"/>
      <c r="H274" s="1039"/>
      <c r="I274" s="1039"/>
      <c r="J274" s="1039"/>
      <c r="K274" s="1039"/>
      <c r="L274" s="680"/>
    </row>
    <row r="275" spans="2:12">
      <c r="B275" s="681"/>
      <c r="C275" s="1044"/>
      <c r="D275" s="1039"/>
      <c r="E275" s="1039"/>
      <c r="F275" s="1039"/>
      <c r="G275" s="1039"/>
      <c r="H275" s="1039"/>
      <c r="I275" s="1039"/>
      <c r="J275" s="1039"/>
      <c r="K275" s="1039"/>
      <c r="L275" s="680"/>
    </row>
    <row r="276" spans="2:12">
      <c r="B276" s="681"/>
      <c r="C276" s="1044"/>
      <c r="D276" s="1039"/>
      <c r="E276" s="1039"/>
      <c r="F276" s="1039"/>
      <c r="G276" s="1039"/>
      <c r="H276" s="1039"/>
      <c r="I276" s="1039"/>
      <c r="J276" s="1039"/>
      <c r="K276" s="1039"/>
      <c r="L276" s="680"/>
    </row>
    <row r="277" spans="2:12">
      <c r="B277" s="681"/>
      <c r="C277" s="1044">
        <v>6.8</v>
      </c>
      <c r="D277" s="1039"/>
      <c r="E277" s="1039"/>
      <c r="F277" s="1039"/>
      <c r="G277" s="1039"/>
      <c r="H277" s="1039"/>
      <c r="I277" s="1039"/>
      <c r="J277" s="1039"/>
      <c r="K277" s="1039"/>
      <c r="L277" s="680"/>
    </row>
    <row r="278" spans="2:12">
      <c r="B278" s="681"/>
      <c r="C278" s="1044"/>
      <c r="D278" s="1039"/>
      <c r="E278" s="1039"/>
      <c r="F278" s="1039"/>
      <c r="G278" s="1039"/>
      <c r="H278" s="1039"/>
      <c r="I278" s="1039"/>
      <c r="J278" s="1039"/>
      <c r="K278" s="1039"/>
      <c r="L278" s="680"/>
    </row>
    <row r="279" spans="2:12">
      <c r="B279" s="681"/>
      <c r="C279" s="1044"/>
      <c r="D279" s="1039"/>
      <c r="E279" s="1039"/>
      <c r="F279" s="1039"/>
      <c r="G279" s="1039"/>
      <c r="H279" s="1039"/>
      <c r="I279" s="1039"/>
      <c r="J279" s="1039"/>
      <c r="K279" s="1039"/>
      <c r="L279" s="680"/>
    </row>
    <row r="280" spans="2:12">
      <c r="B280" s="681"/>
      <c r="C280" s="1044">
        <v>6.9</v>
      </c>
      <c r="D280" s="1039"/>
      <c r="E280" s="1039"/>
      <c r="F280" s="1039"/>
      <c r="G280" s="1039"/>
      <c r="H280" s="1039"/>
      <c r="I280" s="1039"/>
      <c r="J280" s="1039"/>
      <c r="K280" s="1039"/>
      <c r="L280" s="680"/>
    </row>
    <row r="281" spans="2:12">
      <c r="B281" s="681"/>
      <c r="C281" s="1044"/>
      <c r="D281" s="1039"/>
      <c r="E281" s="1039"/>
      <c r="F281" s="1039"/>
      <c r="G281" s="1039"/>
      <c r="H281" s="1039"/>
      <c r="I281" s="1039"/>
      <c r="J281" s="1039"/>
      <c r="K281" s="1039"/>
      <c r="L281" s="680"/>
    </row>
    <row r="282" spans="2:12">
      <c r="B282" s="681"/>
      <c r="C282" s="1044"/>
      <c r="D282" s="1039"/>
      <c r="E282" s="1039"/>
      <c r="F282" s="1039"/>
      <c r="G282" s="1039"/>
      <c r="H282" s="1039"/>
      <c r="I282" s="1039"/>
      <c r="J282" s="1039"/>
      <c r="K282" s="1039"/>
      <c r="L282" s="680"/>
    </row>
    <row r="283" spans="2:12">
      <c r="B283" s="681"/>
      <c r="C283" s="1037">
        <v>6.1</v>
      </c>
      <c r="D283" s="1039"/>
      <c r="E283" s="1039"/>
      <c r="F283" s="1039"/>
      <c r="G283" s="1039"/>
      <c r="H283" s="1039"/>
      <c r="I283" s="1039"/>
      <c r="J283" s="1039"/>
      <c r="K283" s="1039"/>
      <c r="L283" s="680"/>
    </row>
    <row r="284" spans="2:12">
      <c r="B284" s="681"/>
      <c r="C284" s="1037"/>
      <c r="D284" s="1039"/>
      <c r="E284" s="1039"/>
      <c r="F284" s="1039"/>
      <c r="G284" s="1039"/>
      <c r="H284" s="1039"/>
      <c r="I284" s="1039"/>
      <c r="J284" s="1039"/>
      <c r="K284" s="1039"/>
      <c r="L284" s="680"/>
    </row>
    <row r="285" spans="2:12">
      <c r="B285" s="681"/>
      <c r="C285" s="1038"/>
      <c r="D285" s="1040"/>
      <c r="E285" s="1040"/>
      <c r="F285" s="1040"/>
      <c r="G285" s="1040"/>
      <c r="H285" s="1040"/>
      <c r="I285" s="1040"/>
      <c r="J285" s="1040"/>
      <c r="K285" s="1040"/>
      <c r="L285" s="680"/>
    </row>
    <row r="286" spans="2:12">
      <c r="B286" s="681"/>
      <c r="C286" s="787"/>
      <c r="D286" s="788"/>
      <c r="E286" s="788"/>
      <c r="F286" s="788"/>
      <c r="G286" s="788"/>
      <c r="H286" s="788"/>
      <c r="I286" s="788"/>
      <c r="J286" s="788"/>
      <c r="K286" s="788"/>
      <c r="L286" s="680"/>
    </row>
    <row r="287" spans="2:12">
      <c r="B287" s="683"/>
      <c r="C287" s="674"/>
      <c r="D287" s="674"/>
      <c r="E287" s="674"/>
      <c r="F287" s="674"/>
      <c r="G287" s="674"/>
      <c r="H287" s="674"/>
      <c r="I287" s="674"/>
      <c r="J287" s="674"/>
      <c r="K287" s="674"/>
      <c r="L287" s="682"/>
    </row>
    <row r="288" spans="2:12">
      <c r="B288" s="656"/>
      <c r="C288" s="656"/>
      <c r="D288" s="656"/>
      <c r="E288" s="656"/>
      <c r="F288" s="656"/>
      <c r="G288" s="656"/>
      <c r="H288" s="656"/>
      <c r="I288" s="656"/>
      <c r="J288" s="656"/>
      <c r="K288" s="656"/>
      <c r="L288" s="656"/>
    </row>
    <row r="289" spans="2:12">
      <c r="B289" s="679"/>
      <c r="C289" s="671"/>
      <c r="D289" s="671"/>
      <c r="E289" s="671"/>
      <c r="F289" s="671"/>
      <c r="G289" s="671"/>
      <c r="H289" s="671"/>
      <c r="I289" s="671"/>
      <c r="J289" s="671"/>
      <c r="K289" s="671"/>
      <c r="L289" s="672"/>
    </row>
    <row r="290" spans="2:12" ht="15.75">
      <c r="B290" s="783" t="s">
        <v>1474</v>
      </c>
      <c r="C290" s="784"/>
      <c r="D290" s="784"/>
      <c r="E290" s="784"/>
      <c r="F290" s="659"/>
      <c r="G290" s="659"/>
      <c r="H290" s="659"/>
      <c r="I290" s="659"/>
      <c r="J290" s="659"/>
      <c r="K290" s="659"/>
      <c r="L290" s="680"/>
    </row>
    <row r="291" spans="2:12">
      <c r="B291" s="789"/>
      <c r="C291" s="790"/>
      <c r="D291" s="790"/>
      <c r="E291" s="790"/>
      <c r="F291" s="790"/>
      <c r="G291" s="790"/>
      <c r="H291" s="790"/>
      <c r="I291" s="790"/>
      <c r="J291" s="790"/>
      <c r="K291" s="790"/>
      <c r="L291" s="791"/>
    </row>
    <row r="292" spans="2:12" ht="122.25" customHeight="1">
      <c r="B292" s="789"/>
      <c r="C292" s="1041" t="s">
        <v>1475</v>
      </c>
      <c r="D292" s="1042"/>
      <c r="E292" s="1042"/>
      <c r="F292" s="1042"/>
      <c r="G292" s="1042"/>
      <c r="H292" s="1042"/>
      <c r="I292" s="1042"/>
      <c r="J292" s="1042"/>
      <c r="K292" s="1043"/>
      <c r="L292" s="791"/>
    </row>
    <row r="293" spans="2:12" ht="9" customHeight="1">
      <c r="B293" s="789"/>
      <c r="C293" s="790"/>
      <c r="D293" s="790"/>
      <c r="E293" s="790"/>
      <c r="F293" s="790"/>
      <c r="G293" s="790"/>
      <c r="H293" s="790"/>
      <c r="I293" s="790"/>
      <c r="J293" s="790"/>
      <c r="K293" s="790"/>
      <c r="L293" s="791"/>
    </row>
    <row r="294" spans="2:12">
      <c r="B294" s="792"/>
      <c r="C294" s="793"/>
      <c r="D294" s="793"/>
      <c r="E294" s="793"/>
      <c r="F294" s="793"/>
      <c r="G294" s="793"/>
      <c r="H294" s="793"/>
      <c r="I294" s="793"/>
      <c r="J294" s="793"/>
      <c r="K294" s="793"/>
      <c r="L294" s="794"/>
    </row>
  </sheetData>
  <mergeCells count="266">
    <mergeCell ref="B1:L1"/>
    <mergeCell ref="B2:L2"/>
    <mergeCell ref="B14:D16"/>
    <mergeCell ref="E14:J16"/>
    <mergeCell ref="K14:L16"/>
    <mergeCell ref="B17:D27"/>
    <mergeCell ref="F17:J17"/>
    <mergeCell ref="K17:L17"/>
    <mergeCell ref="F18:J18"/>
    <mergeCell ref="K18:L18"/>
    <mergeCell ref="F19:J19"/>
    <mergeCell ref="K19:L19"/>
    <mergeCell ref="F20:J20"/>
    <mergeCell ref="K20:L20"/>
    <mergeCell ref="F21:J21"/>
    <mergeCell ref="F25:J25"/>
    <mergeCell ref="K25:L25"/>
    <mergeCell ref="F26:J26"/>
    <mergeCell ref="K26:L26"/>
    <mergeCell ref="E27:J27"/>
    <mergeCell ref="K27:L27"/>
    <mergeCell ref="K21:L21"/>
    <mergeCell ref="F22:J22"/>
    <mergeCell ref="K22:L22"/>
    <mergeCell ref="F23:J23"/>
    <mergeCell ref="K23:L23"/>
    <mergeCell ref="F24:J24"/>
    <mergeCell ref="K24:L24"/>
    <mergeCell ref="B28:D38"/>
    <mergeCell ref="F28:J28"/>
    <mergeCell ref="K28:L28"/>
    <mergeCell ref="F29:J29"/>
    <mergeCell ref="K29:L29"/>
    <mergeCell ref="F30:J30"/>
    <mergeCell ref="K30:L30"/>
    <mergeCell ref="F31:J31"/>
    <mergeCell ref="K31:L31"/>
    <mergeCell ref="F32:J32"/>
    <mergeCell ref="F36:J36"/>
    <mergeCell ref="K36:L36"/>
    <mergeCell ref="F37:J37"/>
    <mergeCell ref="K37:L37"/>
    <mergeCell ref="E38:J38"/>
    <mergeCell ref="K38:L38"/>
    <mergeCell ref="K32:L32"/>
    <mergeCell ref="F33:J33"/>
    <mergeCell ref="K33:L33"/>
    <mergeCell ref="F34:J34"/>
    <mergeCell ref="K34:L34"/>
    <mergeCell ref="F35:J35"/>
    <mergeCell ref="K35:L35"/>
    <mergeCell ref="B39:D49"/>
    <mergeCell ref="F39:J39"/>
    <mergeCell ref="K39:L39"/>
    <mergeCell ref="F40:J40"/>
    <mergeCell ref="K40:L40"/>
    <mergeCell ref="F41:J41"/>
    <mergeCell ref="K41:L41"/>
    <mergeCell ref="F42:J42"/>
    <mergeCell ref="K42:L42"/>
    <mergeCell ref="F43:J43"/>
    <mergeCell ref="F47:J47"/>
    <mergeCell ref="K47:L47"/>
    <mergeCell ref="F48:J48"/>
    <mergeCell ref="K48:L48"/>
    <mergeCell ref="E49:J49"/>
    <mergeCell ref="K49:L49"/>
    <mergeCell ref="K43:L43"/>
    <mergeCell ref="F44:J44"/>
    <mergeCell ref="K44:L44"/>
    <mergeCell ref="F45:J45"/>
    <mergeCell ref="K45:L45"/>
    <mergeCell ref="F46:J46"/>
    <mergeCell ref="K46:L46"/>
    <mergeCell ref="B50:D60"/>
    <mergeCell ref="F50:J50"/>
    <mergeCell ref="K50:L50"/>
    <mergeCell ref="F51:J51"/>
    <mergeCell ref="K51:L51"/>
    <mergeCell ref="F52:J52"/>
    <mergeCell ref="K52:L52"/>
    <mergeCell ref="F53:J53"/>
    <mergeCell ref="K53:L53"/>
    <mergeCell ref="F54:J54"/>
    <mergeCell ref="F58:J58"/>
    <mergeCell ref="K58:L58"/>
    <mergeCell ref="F59:J59"/>
    <mergeCell ref="K59:L59"/>
    <mergeCell ref="E60:J60"/>
    <mergeCell ref="K60:L60"/>
    <mergeCell ref="K54:L54"/>
    <mergeCell ref="F55:J55"/>
    <mergeCell ref="K55:L55"/>
    <mergeCell ref="F56:J56"/>
    <mergeCell ref="K56:L56"/>
    <mergeCell ref="F57:J57"/>
    <mergeCell ref="K57:L57"/>
    <mergeCell ref="B61:D71"/>
    <mergeCell ref="F61:J61"/>
    <mergeCell ref="K61:L61"/>
    <mergeCell ref="F62:J62"/>
    <mergeCell ref="K62:L62"/>
    <mergeCell ref="F63:J63"/>
    <mergeCell ref="K63:L63"/>
    <mergeCell ref="F64:J64"/>
    <mergeCell ref="K64:L64"/>
    <mergeCell ref="F65:J65"/>
    <mergeCell ref="F69:J69"/>
    <mergeCell ref="K69:L69"/>
    <mergeCell ref="F70:J70"/>
    <mergeCell ref="K70:L70"/>
    <mergeCell ref="E71:J71"/>
    <mergeCell ref="K71:L71"/>
    <mergeCell ref="K65:L65"/>
    <mergeCell ref="F66:J66"/>
    <mergeCell ref="K66:L66"/>
    <mergeCell ref="F67:J67"/>
    <mergeCell ref="K67:L67"/>
    <mergeCell ref="F68:J68"/>
    <mergeCell ref="K68:L68"/>
    <mergeCell ref="K76:L76"/>
    <mergeCell ref="F77:J77"/>
    <mergeCell ref="K77:L77"/>
    <mergeCell ref="F78:J78"/>
    <mergeCell ref="K78:L78"/>
    <mergeCell ref="F79:J79"/>
    <mergeCell ref="K79:L79"/>
    <mergeCell ref="B72:D82"/>
    <mergeCell ref="F72:J72"/>
    <mergeCell ref="K72:L72"/>
    <mergeCell ref="F73:J73"/>
    <mergeCell ref="K73:L73"/>
    <mergeCell ref="F74:J74"/>
    <mergeCell ref="K74:L74"/>
    <mergeCell ref="F75:J75"/>
    <mergeCell ref="K75:L75"/>
    <mergeCell ref="F76:J76"/>
    <mergeCell ref="B83:J83"/>
    <mergeCell ref="K83:L83"/>
    <mergeCell ref="C90:C92"/>
    <mergeCell ref="D90:K92"/>
    <mergeCell ref="C93:C95"/>
    <mergeCell ref="D93:K95"/>
    <mergeCell ref="F80:J80"/>
    <mergeCell ref="K80:L80"/>
    <mergeCell ref="F81:J81"/>
    <mergeCell ref="K81:L81"/>
    <mergeCell ref="E82:J82"/>
    <mergeCell ref="K82:L82"/>
    <mergeCell ref="C105:C107"/>
    <mergeCell ref="D105:K107"/>
    <mergeCell ref="C108:C110"/>
    <mergeCell ref="D108:K110"/>
    <mergeCell ref="C111:C113"/>
    <mergeCell ref="D111:K113"/>
    <mergeCell ref="C96:C98"/>
    <mergeCell ref="D96:K98"/>
    <mergeCell ref="C99:C101"/>
    <mergeCell ref="D99:K101"/>
    <mergeCell ref="C102:C104"/>
    <mergeCell ref="D102:K104"/>
    <mergeCell ref="C126:C128"/>
    <mergeCell ref="D126:K128"/>
    <mergeCell ref="C129:C131"/>
    <mergeCell ref="D129:K131"/>
    <mergeCell ref="C132:C134"/>
    <mergeCell ref="D132:K134"/>
    <mergeCell ref="C114:C116"/>
    <mergeCell ref="D114:K116"/>
    <mergeCell ref="C117:C119"/>
    <mergeCell ref="D117:K119"/>
    <mergeCell ref="C123:C125"/>
    <mergeCell ref="D123:K125"/>
    <mergeCell ref="C144:C146"/>
    <mergeCell ref="D144:K146"/>
    <mergeCell ref="C147:C149"/>
    <mergeCell ref="D147:K149"/>
    <mergeCell ref="C150:C152"/>
    <mergeCell ref="D150:K152"/>
    <mergeCell ref="C135:C137"/>
    <mergeCell ref="D135:K137"/>
    <mergeCell ref="C138:C140"/>
    <mergeCell ref="D138:K140"/>
    <mergeCell ref="C141:C143"/>
    <mergeCell ref="D141:K143"/>
    <mergeCell ref="C166:C168"/>
    <mergeCell ref="D166:K168"/>
    <mergeCell ref="C169:C171"/>
    <mergeCell ref="D169:K171"/>
    <mergeCell ref="C172:C174"/>
    <mergeCell ref="D172:K174"/>
    <mergeCell ref="C157:C159"/>
    <mergeCell ref="D157:K159"/>
    <mergeCell ref="C160:C162"/>
    <mergeCell ref="D160:K162"/>
    <mergeCell ref="C163:C165"/>
    <mergeCell ref="D163:K165"/>
    <mergeCell ref="C184:C186"/>
    <mergeCell ref="D184:K186"/>
    <mergeCell ref="C190:C192"/>
    <mergeCell ref="D190:K192"/>
    <mergeCell ref="C193:C195"/>
    <mergeCell ref="D193:K195"/>
    <mergeCell ref="C175:C177"/>
    <mergeCell ref="D175:K177"/>
    <mergeCell ref="C178:C180"/>
    <mergeCell ref="D178:K180"/>
    <mergeCell ref="C181:C183"/>
    <mergeCell ref="D181:K183"/>
    <mergeCell ref="C205:C207"/>
    <mergeCell ref="D205:K207"/>
    <mergeCell ref="C208:C210"/>
    <mergeCell ref="D208:K210"/>
    <mergeCell ref="C211:C213"/>
    <mergeCell ref="D211:K213"/>
    <mergeCell ref="C196:C198"/>
    <mergeCell ref="D196:K198"/>
    <mergeCell ref="C199:C201"/>
    <mergeCell ref="D199:K201"/>
    <mergeCell ref="C202:C204"/>
    <mergeCell ref="D202:K204"/>
    <mergeCell ref="C226:C228"/>
    <mergeCell ref="D226:K228"/>
    <mergeCell ref="C229:C231"/>
    <mergeCell ref="D229:K231"/>
    <mergeCell ref="C232:C234"/>
    <mergeCell ref="D232:K234"/>
    <mergeCell ref="C214:C216"/>
    <mergeCell ref="D214:K216"/>
    <mergeCell ref="C217:C219"/>
    <mergeCell ref="D217:K219"/>
    <mergeCell ref="C223:C225"/>
    <mergeCell ref="D223:K225"/>
    <mergeCell ref="C244:C246"/>
    <mergeCell ref="D244:K246"/>
    <mergeCell ref="C247:C249"/>
    <mergeCell ref="D247:K249"/>
    <mergeCell ref="C250:C252"/>
    <mergeCell ref="D250:K252"/>
    <mergeCell ref="C235:C237"/>
    <mergeCell ref="D235:K237"/>
    <mergeCell ref="C238:C240"/>
    <mergeCell ref="D238:K240"/>
    <mergeCell ref="C241:C243"/>
    <mergeCell ref="D241:K243"/>
    <mergeCell ref="C265:C267"/>
    <mergeCell ref="D265:K267"/>
    <mergeCell ref="C268:C270"/>
    <mergeCell ref="D268:K270"/>
    <mergeCell ref="C271:C273"/>
    <mergeCell ref="D271:K273"/>
    <mergeCell ref="C256:C258"/>
    <mergeCell ref="D256:K258"/>
    <mergeCell ref="C259:C261"/>
    <mergeCell ref="D259:K261"/>
    <mergeCell ref="C262:C264"/>
    <mergeCell ref="D262:K264"/>
    <mergeCell ref="C283:C285"/>
    <mergeCell ref="D283:K285"/>
    <mergeCell ref="C292:K292"/>
    <mergeCell ref="C274:C276"/>
    <mergeCell ref="D274:K276"/>
    <mergeCell ref="C277:C279"/>
    <mergeCell ref="D277:K279"/>
    <mergeCell ref="C280:C282"/>
    <mergeCell ref="D280:K282"/>
  </mergeCells>
  <printOptions horizontalCentered="1"/>
  <pageMargins left="0.15748031496062992" right="0.23622047244094491" top="0.39370078740157483" bottom="0.11811023622047245" header="0.39370078740157483" footer="0.11811023622047245"/>
  <pageSetup paperSize="9" scale="65" fitToHeight="4" orientation="portrait" r:id="rId1"/>
  <rowBreaks count="3" manualBreakCount="3">
    <brk id="84" max="16383" man="1"/>
    <brk id="152" max="16383" man="1"/>
    <brk id="21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V76"/>
  <sheetViews>
    <sheetView showGridLines="0" workbookViewId="0">
      <selection activeCell="E15" sqref="E15:J20"/>
    </sheetView>
  </sheetViews>
  <sheetFormatPr defaultRowHeight="15"/>
  <cols>
    <col min="1" max="1" width="4.28515625" style="656" customWidth="1"/>
    <col min="2" max="2" width="32.140625" style="656" bestFit="1" customWidth="1"/>
    <col min="3" max="3" width="9.140625" style="656"/>
    <col min="4" max="4" width="10.42578125" style="656" customWidth="1"/>
    <col min="5" max="9" width="9.140625" style="656"/>
    <col min="10" max="10" width="6.42578125" style="656" customWidth="1"/>
    <col min="11" max="11" width="9.140625" style="656"/>
    <col min="12" max="12" width="14" style="656" customWidth="1"/>
    <col min="13" max="13" width="9.140625" style="656"/>
    <col min="14" max="14" width="26.5703125" style="656" bestFit="1" customWidth="1"/>
    <col min="15" max="15" width="12.42578125" style="656" bestFit="1" customWidth="1"/>
    <col min="16" max="256" width="9.140625" style="656"/>
    <col min="257" max="257" width="4.28515625" style="656" customWidth="1"/>
    <col min="258" max="258" width="32.140625" style="656" bestFit="1" customWidth="1"/>
    <col min="259" max="259" width="9.140625" style="656"/>
    <col min="260" max="260" width="10.42578125" style="656" customWidth="1"/>
    <col min="261" max="267" width="9.140625" style="656"/>
    <col min="268" max="268" width="12.5703125" style="656" customWidth="1"/>
    <col min="269" max="269" width="9.140625" style="656"/>
    <col min="270" max="270" width="26.5703125" style="656" bestFit="1" customWidth="1"/>
    <col min="271" max="271" width="12.42578125" style="656" bestFit="1" customWidth="1"/>
    <col min="272" max="512" width="9.140625" style="656"/>
    <col min="513" max="513" width="4.28515625" style="656" customWidth="1"/>
    <col min="514" max="514" width="32.140625" style="656" bestFit="1" customWidth="1"/>
    <col min="515" max="515" width="9.140625" style="656"/>
    <col min="516" max="516" width="10.42578125" style="656" customWidth="1"/>
    <col min="517" max="523" width="9.140625" style="656"/>
    <col min="524" max="524" width="12.5703125" style="656" customWidth="1"/>
    <col min="525" max="525" width="9.140625" style="656"/>
    <col min="526" max="526" width="26.5703125" style="656" bestFit="1" customWidth="1"/>
    <col min="527" max="527" width="12.42578125" style="656" bestFit="1" customWidth="1"/>
    <col min="528" max="768" width="9.140625" style="656"/>
    <col min="769" max="769" width="4.28515625" style="656" customWidth="1"/>
    <col min="770" max="770" width="32.140625" style="656" bestFit="1" customWidth="1"/>
    <col min="771" max="771" width="9.140625" style="656"/>
    <col min="772" max="772" width="10.42578125" style="656" customWidth="1"/>
    <col min="773" max="779" width="9.140625" style="656"/>
    <col min="780" max="780" width="12.5703125" style="656" customWidth="1"/>
    <col min="781" max="781" width="9.140625" style="656"/>
    <col min="782" max="782" width="26.5703125" style="656" bestFit="1" customWidth="1"/>
    <col min="783" max="783" width="12.42578125" style="656" bestFit="1" customWidth="1"/>
    <col min="784" max="1024" width="9.140625" style="656"/>
    <col min="1025" max="1025" width="4.28515625" style="656" customWidth="1"/>
    <col min="1026" max="1026" width="32.140625" style="656" bestFit="1" customWidth="1"/>
    <col min="1027" max="1027" width="9.140625" style="656"/>
    <col min="1028" max="1028" width="10.42578125" style="656" customWidth="1"/>
    <col min="1029" max="1035" width="9.140625" style="656"/>
    <col min="1036" max="1036" width="12.5703125" style="656" customWidth="1"/>
    <col min="1037" max="1037" width="9.140625" style="656"/>
    <col min="1038" max="1038" width="26.5703125" style="656" bestFit="1" customWidth="1"/>
    <col min="1039" max="1039" width="12.42578125" style="656" bestFit="1" customWidth="1"/>
    <col min="1040" max="1280" width="9.140625" style="656"/>
    <col min="1281" max="1281" width="4.28515625" style="656" customWidth="1"/>
    <col min="1282" max="1282" width="32.140625" style="656" bestFit="1" customWidth="1"/>
    <col min="1283" max="1283" width="9.140625" style="656"/>
    <col min="1284" max="1284" width="10.42578125" style="656" customWidth="1"/>
    <col min="1285" max="1291" width="9.140625" style="656"/>
    <col min="1292" max="1292" width="12.5703125" style="656" customWidth="1"/>
    <col min="1293" max="1293" width="9.140625" style="656"/>
    <col min="1294" max="1294" width="26.5703125" style="656" bestFit="1" customWidth="1"/>
    <col min="1295" max="1295" width="12.42578125" style="656" bestFit="1" customWidth="1"/>
    <col min="1296" max="1536" width="9.140625" style="656"/>
    <col min="1537" max="1537" width="4.28515625" style="656" customWidth="1"/>
    <col min="1538" max="1538" width="32.140625" style="656" bestFit="1" customWidth="1"/>
    <col min="1539" max="1539" width="9.140625" style="656"/>
    <col min="1540" max="1540" width="10.42578125" style="656" customWidth="1"/>
    <col min="1541" max="1547" width="9.140625" style="656"/>
    <col min="1548" max="1548" width="12.5703125" style="656" customWidth="1"/>
    <col min="1549" max="1549" width="9.140625" style="656"/>
    <col min="1550" max="1550" width="26.5703125" style="656" bestFit="1" customWidth="1"/>
    <col min="1551" max="1551" width="12.42578125" style="656" bestFit="1" customWidth="1"/>
    <col min="1552" max="1792" width="9.140625" style="656"/>
    <col min="1793" max="1793" width="4.28515625" style="656" customWidth="1"/>
    <col min="1794" max="1794" width="32.140625" style="656" bestFit="1" customWidth="1"/>
    <col min="1795" max="1795" width="9.140625" style="656"/>
    <col min="1796" max="1796" width="10.42578125" style="656" customWidth="1"/>
    <col min="1797" max="1803" width="9.140625" style="656"/>
    <col min="1804" max="1804" width="12.5703125" style="656" customWidth="1"/>
    <col min="1805" max="1805" width="9.140625" style="656"/>
    <col min="1806" max="1806" width="26.5703125" style="656" bestFit="1" customWidth="1"/>
    <col min="1807" max="1807" width="12.42578125" style="656" bestFit="1" customWidth="1"/>
    <col min="1808" max="2048" width="9.140625" style="656"/>
    <col min="2049" max="2049" width="4.28515625" style="656" customWidth="1"/>
    <col min="2050" max="2050" width="32.140625" style="656" bestFit="1" customWidth="1"/>
    <col min="2051" max="2051" width="9.140625" style="656"/>
    <col min="2052" max="2052" width="10.42578125" style="656" customWidth="1"/>
    <col min="2053" max="2059" width="9.140625" style="656"/>
    <col min="2060" max="2060" width="12.5703125" style="656" customWidth="1"/>
    <col min="2061" max="2061" width="9.140625" style="656"/>
    <col min="2062" max="2062" width="26.5703125" style="656" bestFit="1" customWidth="1"/>
    <col min="2063" max="2063" width="12.42578125" style="656" bestFit="1" customWidth="1"/>
    <col min="2064" max="2304" width="9.140625" style="656"/>
    <col min="2305" max="2305" width="4.28515625" style="656" customWidth="1"/>
    <col min="2306" max="2306" width="32.140625" style="656" bestFit="1" customWidth="1"/>
    <col min="2307" max="2307" width="9.140625" style="656"/>
    <col min="2308" max="2308" width="10.42578125" style="656" customWidth="1"/>
    <col min="2309" max="2315" width="9.140625" style="656"/>
    <col min="2316" max="2316" width="12.5703125" style="656" customWidth="1"/>
    <col min="2317" max="2317" width="9.140625" style="656"/>
    <col min="2318" max="2318" width="26.5703125" style="656" bestFit="1" customWidth="1"/>
    <col min="2319" max="2319" width="12.42578125" style="656" bestFit="1" customWidth="1"/>
    <col min="2320" max="2560" width="9.140625" style="656"/>
    <col min="2561" max="2561" width="4.28515625" style="656" customWidth="1"/>
    <col min="2562" max="2562" width="32.140625" style="656" bestFit="1" customWidth="1"/>
    <col min="2563" max="2563" width="9.140625" style="656"/>
    <col min="2564" max="2564" width="10.42578125" style="656" customWidth="1"/>
    <col min="2565" max="2571" width="9.140625" style="656"/>
    <col min="2572" max="2572" width="12.5703125" style="656" customWidth="1"/>
    <col min="2573" max="2573" width="9.140625" style="656"/>
    <col min="2574" max="2574" width="26.5703125" style="656" bestFit="1" customWidth="1"/>
    <col min="2575" max="2575" width="12.42578125" style="656" bestFit="1" customWidth="1"/>
    <col min="2576" max="2816" width="9.140625" style="656"/>
    <col min="2817" max="2817" width="4.28515625" style="656" customWidth="1"/>
    <col min="2818" max="2818" width="32.140625" style="656" bestFit="1" customWidth="1"/>
    <col min="2819" max="2819" width="9.140625" style="656"/>
    <col min="2820" max="2820" width="10.42578125" style="656" customWidth="1"/>
    <col min="2821" max="2827" width="9.140625" style="656"/>
    <col min="2828" max="2828" width="12.5703125" style="656" customWidth="1"/>
    <col min="2829" max="2829" width="9.140625" style="656"/>
    <col min="2830" max="2830" width="26.5703125" style="656" bestFit="1" customWidth="1"/>
    <col min="2831" max="2831" width="12.42578125" style="656" bestFit="1" customWidth="1"/>
    <col min="2832" max="3072" width="9.140625" style="656"/>
    <col min="3073" max="3073" width="4.28515625" style="656" customWidth="1"/>
    <col min="3074" max="3074" width="32.140625" style="656" bestFit="1" customWidth="1"/>
    <col min="3075" max="3075" width="9.140625" style="656"/>
    <col min="3076" max="3076" width="10.42578125" style="656" customWidth="1"/>
    <col min="3077" max="3083" width="9.140625" style="656"/>
    <col min="3084" max="3084" width="12.5703125" style="656" customWidth="1"/>
    <col min="3085" max="3085" width="9.140625" style="656"/>
    <col min="3086" max="3086" width="26.5703125" style="656" bestFit="1" customWidth="1"/>
    <col min="3087" max="3087" width="12.42578125" style="656" bestFit="1" customWidth="1"/>
    <col min="3088" max="3328" width="9.140625" style="656"/>
    <col min="3329" max="3329" width="4.28515625" style="656" customWidth="1"/>
    <col min="3330" max="3330" width="32.140625" style="656" bestFit="1" customWidth="1"/>
    <col min="3331" max="3331" width="9.140625" style="656"/>
    <col min="3332" max="3332" width="10.42578125" style="656" customWidth="1"/>
    <col min="3333" max="3339" width="9.140625" style="656"/>
    <col min="3340" max="3340" width="12.5703125" style="656" customWidth="1"/>
    <col min="3341" max="3341" width="9.140625" style="656"/>
    <col min="3342" max="3342" width="26.5703125" style="656" bestFit="1" customWidth="1"/>
    <col min="3343" max="3343" width="12.42578125" style="656" bestFit="1" customWidth="1"/>
    <col min="3344" max="3584" width="9.140625" style="656"/>
    <col min="3585" max="3585" width="4.28515625" style="656" customWidth="1"/>
    <col min="3586" max="3586" width="32.140625" style="656" bestFit="1" customWidth="1"/>
    <col min="3587" max="3587" width="9.140625" style="656"/>
    <col min="3588" max="3588" width="10.42578125" style="656" customWidth="1"/>
    <col min="3589" max="3595" width="9.140625" style="656"/>
    <col min="3596" max="3596" width="12.5703125" style="656" customWidth="1"/>
    <col min="3597" max="3597" width="9.140625" style="656"/>
    <col min="3598" max="3598" width="26.5703125" style="656" bestFit="1" customWidth="1"/>
    <col min="3599" max="3599" width="12.42578125" style="656" bestFit="1" customWidth="1"/>
    <col min="3600" max="3840" width="9.140625" style="656"/>
    <col min="3841" max="3841" width="4.28515625" style="656" customWidth="1"/>
    <col min="3842" max="3842" width="32.140625" style="656" bestFit="1" customWidth="1"/>
    <col min="3843" max="3843" width="9.140625" style="656"/>
    <col min="3844" max="3844" width="10.42578125" style="656" customWidth="1"/>
    <col min="3845" max="3851" width="9.140625" style="656"/>
    <col min="3852" max="3852" width="12.5703125" style="656" customWidth="1"/>
    <col min="3853" max="3853" width="9.140625" style="656"/>
    <col min="3854" max="3854" width="26.5703125" style="656" bestFit="1" customWidth="1"/>
    <col min="3855" max="3855" width="12.42578125" style="656" bestFit="1" customWidth="1"/>
    <col min="3856" max="4096" width="9.140625" style="656"/>
    <col min="4097" max="4097" width="4.28515625" style="656" customWidth="1"/>
    <col min="4098" max="4098" width="32.140625" style="656" bestFit="1" customWidth="1"/>
    <col min="4099" max="4099" width="9.140625" style="656"/>
    <col min="4100" max="4100" width="10.42578125" style="656" customWidth="1"/>
    <col min="4101" max="4107" width="9.140625" style="656"/>
    <col min="4108" max="4108" width="12.5703125" style="656" customWidth="1"/>
    <col min="4109" max="4109" width="9.140625" style="656"/>
    <col min="4110" max="4110" width="26.5703125" style="656" bestFit="1" customWidth="1"/>
    <col min="4111" max="4111" width="12.42578125" style="656" bestFit="1" customWidth="1"/>
    <col min="4112" max="4352" width="9.140625" style="656"/>
    <col min="4353" max="4353" width="4.28515625" style="656" customWidth="1"/>
    <col min="4354" max="4354" width="32.140625" style="656" bestFit="1" customWidth="1"/>
    <col min="4355" max="4355" width="9.140625" style="656"/>
    <col min="4356" max="4356" width="10.42578125" style="656" customWidth="1"/>
    <col min="4357" max="4363" width="9.140625" style="656"/>
    <col min="4364" max="4364" width="12.5703125" style="656" customWidth="1"/>
    <col min="4365" max="4365" width="9.140625" style="656"/>
    <col min="4366" max="4366" width="26.5703125" style="656" bestFit="1" customWidth="1"/>
    <col min="4367" max="4367" width="12.42578125" style="656" bestFit="1" customWidth="1"/>
    <col min="4368" max="4608" width="9.140625" style="656"/>
    <col min="4609" max="4609" width="4.28515625" style="656" customWidth="1"/>
    <col min="4610" max="4610" width="32.140625" style="656" bestFit="1" customWidth="1"/>
    <col min="4611" max="4611" width="9.140625" style="656"/>
    <col min="4612" max="4612" width="10.42578125" style="656" customWidth="1"/>
    <col min="4613" max="4619" width="9.140625" style="656"/>
    <col min="4620" max="4620" width="12.5703125" style="656" customWidth="1"/>
    <col min="4621" max="4621" width="9.140625" style="656"/>
    <col min="4622" max="4622" width="26.5703125" style="656" bestFit="1" customWidth="1"/>
    <col min="4623" max="4623" width="12.42578125" style="656" bestFit="1" customWidth="1"/>
    <col min="4624" max="4864" width="9.140625" style="656"/>
    <col min="4865" max="4865" width="4.28515625" style="656" customWidth="1"/>
    <col min="4866" max="4866" width="32.140625" style="656" bestFit="1" customWidth="1"/>
    <col min="4867" max="4867" width="9.140625" style="656"/>
    <col min="4868" max="4868" width="10.42578125" style="656" customWidth="1"/>
    <col min="4869" max="4875" width="9.140625" style="656"/>
    <col min="4876" max="4876" width="12.5703125" style="656" customWidth="1"/>
    <col min="4877" max="4877" width="9.140625" style="656"/>
    <col min="4878" max="4878" width="26.5703125" style="656" bestFit="1" customWidth="1"/>
    <col min="4879" max="4879" width="12.42578125" style="656" bestFit="1" customWidth="1"/>
    <col min="4880" max="5120" width="9.140625" style="656"/>
    <col min="5121" max="5121" width="4.28515625" style="656" customWidth="1"/>
    <col min="5122" max="5122" width="32.140625" style="656" bestFit="1" customWidth="1"/>
    <col min="5123" max="5123" width="9.140625" style="656"/>
    <col min="5124" max="5124" width="10.42578125" style="656" customWidth="1"/>
    <col min="5125" max="5131" width="9.140625" style="656"/>
    <col min="5132" max="5132" width="12.5703125" style="656" customWidth="1"/>
    <col min="5133" max="5133" width="9.140625" style="656"/>
    <col min="5134" max="5134" width="26.5703125" style="656" bestFit="1" customWidth="1"/>
    <col min="5135" max="5135" width="12.42578125" style="656" bestFit="1" customWidth="1"/>
    <col min="5136" max="5376" width="9.140625" style="656"/>
    <col min="5377" max="5377" width="4.28515625" style="656" customWidth="1"/>
    <col min="5378" max="5378" width="32.140625" style="656" bestFit="1" customWidth="1"/>
    <col min="5379" max="5379" width="9.140625" style="656"/>
    <col min="5380" max="5380" width="10.42578125" style="656" customWidth="1"/>
    <col min="5381" max="5387" width="9.140625" style="656"/>
    <col min="5388" max="5388" width="12.5703125" style="656" customWidth="1"/>
    <col min="5389" max="5389" width="9.140625" style="656"/>
    <col min="5390" max="5390" width="26.5703125" style="656" bestFit="1" customWidth="1"/>
    <col min="5391" max="5391" width="12.42578125" style="656" bestFit="1" customWidth="1"/>
    <col min="5392" max="5632" width="9.140625" style="656"/>
    <col min="5633" max="5633" width="4.28515625" style="656" customWidth="1"/>
    <col min="5634" max="5634" width="32.140625" style="656" bestFit="1" customWidth="1"/>
    <col min="5635" max="5635" width="9.140625" style="656"/>
    <col min="5636" max="5636" width="10.42578125" style="656" customWidth="1"/>
    <col min="5637" max="5643" width="9.140625" style="656"/>
    <col min="5644" max="5644" width="12.5703125" style="656" customWidth="1"/>
    <col min="5645" max="5645" width="9.140625" style="656"/>
    <col min="5646" max="5646" width="26.5703125" style="656" bestFit="1" customWidth="1"/>
    <col min="5647" max="5647" width="12.42578125" style="656" bestFit="1" customWidth="1"/>
    <col min="5648" max="5888" width="9.140625" style="656"/>
    <col min="5889" max="5889" width="4.28515625" style="656" customWidth="1"/>
    <col min="5890" max="5890" width="32.140625" style="656" bestFit="1" customWidth="1"/>
    <col min="5891" max="5891" width="9.140625" style="656"/>
    <col min="5892" max="5892" width="10.42578125" style="656" customWidth="1"/>
    <col min="5893" max="5899" width="9.140625" style="656"/>
    <col min="5900" max="5900" width="12.5703125" style="656" customWidth="1"/>
    <col min="5901" max="5901" width="9.140625" style="656"/>
    <col min="5902" max="5902" width="26.5703125" style="656" bestFit="1" customWidth="1"/>
    <col min="5903" max="5903" width="12.42578125" style="656" bestFit="1" customWidth="1"/>
    <col min="5904" max="6144" width="9.140625" style="656"/>
    <col min="6145" max="6145" width="4.28515625" style="656" customWidth="1"/>
    <col min="6146" max="6146" width="32.140625" style="656" bestFit="1" customWidth="1"/>
    <col min="6147" max="6147" width="9.140625" style="656"/>
    <col min="6148" max="6148" width="10.42578125" style="656" customWidth="1"/>
    <col min="6149" max="6155" width="9.140625" style="656"/>
    <col min="6156" max="6156" width="12.5703125" style="656" customWidth="1"/>
    <col min="6157" max="6157" width="9.140625" style="656"/>
    <col min="6158" max="6158" width="26.5703125" style="656" bestFit="1" customWidth="1"/>
    <col min="6159" max="6159" width="12.42578125" style="656" bestFit="1" customWidth="1"/>
    <col min="6160" max="6400" width="9.140625" style="656"/>
    <col min="6401" max="6401" width="4.28515625" style="656" customWidth="1"/>
    <col min="6402" max="6402" width="32.140625" style="656" bestFit="1" customWidth="1"/>
    <col min="6403" max="6403" width="9.140625" style="656"/>
    <col min="6404" max="6404" width="10.42578125" style="656" customWidth="1"/>
    <col min="6405" max="6411" width="9.140625" style="656"/>
    <col min="6412" max="6412" width="12.5703125" style="656" customWidth="1"/>
    <col min="6413" max="6413" width="9.140625" style="656"/>
    <col min="6414" max="6414" width="26.5703125" style="656" bestFit="1" customWidth="1"/>
    <col min="6415" max="6415" width="12.42578125" style="656" bestFit="1" customWidth="1"/>
    <col min="6416" max="6656" width="9.140625" style="656"/>
    <col min="6657" max="6657" width="4.28515625" style="656" customWidth="1"/>
    <col min="6658" max="6658" width="32.140625" style="656" bestFit="1" customWidth="1"/>
    <col min="6659" max="6659" width="9.140625" style="656"/>
    <col min="6660" max="6660" width="10.42578125" style="656" customWidth="1"/>
    <col min="6661" max="6667" width="9.140625" style="656"/>
    <col min="6668" max="6668" width="12.5703125" style="656" customWidth="1"/>
    <col min="6669" max="6669" width="9.140625" style="656"/>
    <col min="6670" max="6670" width="26.5703125" style="656" bestFit="1" customWidth="1"/>
    <col min="6671" max="6671" width="12.42578125" style="656" bestFit="1" customWidth="1"/>
    <col min="6672" max="6912" width="9.140625" style="656"/>
    <col min="6913" max="6913" width="4.28515625" style="656" customWidth="1"/>
    <col min="6914" max="6914" width="32.140625" style="656" bestFit="1" customWidth="1"/>
    <col min="6915" max="6915" width="9.140625" style="656"/>
    <col min="6916" max="6916" width="10.42578125" style="656" customWidth="1"/>
    <col min="6917" max="6923" width="9.140625" style="656"/>
    <col min="6924" max="6924" width="12.5703125" style="656" customWidth="1"/>
    <col min="6925" max="6925" width="9.140625" style="656"/>
    <col min="6926" max="6926" width="26.5703125" style="656" bestFit="1" customWidth="1"/>
    <col min="6927" max="6927" width="12.42578125" style="656" bestFit="1" customWidth="1"/>
    <col min="6928" max="7168" width="9.140625" style="656"/>
    <col min="7169" max="7169" width="4.28515625" style="656" customWidth="1"/>
    <col min="7170" max="7170" width="32.140625" style="656" bestFit="1" customWidth="1"/>
    <col min="7171" max="7171" width="9.140625" style="656"/>
    <col min="7172" max="7172" width="10.42578125" style="656" customWidth="1"/>
    <col min="7173" max="7179" width="9.140625" style="656"/>
    <col min="7180" max="7180" width="12.5703125" style="656" customWidth="1"/>
    <col min="7181" max="7181" width="9.140625" style="656"/>
    <col min="7182" max="7182" width="26.5703125" style="656" bestFit="1" customWidth="1"/>
    <col min="7183" max="7183" width="12.42578125" style="656" bestFit="1" customWidth="1"/>
    <col min="7184" max="7424" width="9.140625" style="656"/>
    <col min="7425" max="7425" width="4.28515625" style="656" customWidth="1"/>
    <col min="7426" max="7426" width="32.140625" style="656" bestFit="1" customWidth="1"/>
    <col min="7427" max="7427" width="9.140625" style="656"/>
    <col min="7428" max="7428" width="10.42578125" style="656" customWidth="1"/>
    <col min="7429" max="7435" width="9.140625" style="656"/>
    <col min="7436" max="7436" width="12.5703125" style="656" customWidth="1"/>
    <col min="7437" max="7437" width="9.140625" style="656"/>
    <col min="7438" max="7438" width="26.5703125" style="656" bestFit="1" customWidth="1"/>
    <col min="7439" max="7439" width="12.42578125" style="656" bestFit="1" customWidth="1"/>
    <col min="7440" max="7680" width="9.140625" style="656"/>
    <col min="7681" max="7681" width="4.28515625" style="656" customWidth="1"/>
    <col min="7682" max="7682" width="32.140625" style="656" bestFit="1" customWidth="1"/>
    <col min="7683" max="7683" width="9.140625" style="656"/>
    <col min="7684" max="7684" width="10.42578125" style="656" customWidth="1"/>
    <col min="7685" max="7691" width="9.140625" style="656"/>
    <col min="7692" max="7692" width="12.5703125" style="656" customWidth="1"/>
    <col min="7693" max="7693" width="9.140625" style="656"/>
    <col min="7694" max="7694" width="26.5703125" style="656" bestFit="1" customWidth="1"/>
    <col min="7695" max="7695" width="12.42578125" style="656" bestFit="1" customWidth="1"/>
    <col min="7696" max="7936" width="9.140625" style="656"/>
    <col min="7937" max="7937" width="4.28515625" style="656" customWidth="1"/>
    <col min="7938" max="7938" width="32.140625" style="656" bestFit="1" customWidth="1"/>
    <col min="7939" max="7939" width="9.140625" style="656"/>
    <col min="7940" max="7940" width="10.42578125" style="656" customWidth="1"/>
    <col min="7941" max="7947" width="9.140625" style="656"/>
    <col min="7948" max="7948" width="12.5703125" style="656" customWidth="1"/>
    <col min="7949" max="7949" width="9.140625" style="656"/>
    <col min="7950" max="7950" width="26.5703125" style="656" bestFit="1" customWidth="1"/>
    <col min="7951" max="7951" width="12.42578125" style="656" bestFit="1" customWidth="1"/>
    <col min="7952" max="8192" width="9.140625" style="656"/>
    <col min="8193" max="8193" width="4.28515625" style="656" customWidth="1"/>
    <col min="8194" max="8194" width="32.140625" style="656" bestFit="1" customWidth="1"/>
    <col min="8195" max="8195" width="9.140625" style="656"/>
    <col min="8196" max="8196" width="10.42578125" style="656" customWidth="1"/>
    <col min="8197" max="8203" width="9.140625" style="656"/>
    <col min="8204" max="8204" width="12.5703125" style="656" customWidth="1"/>
    <col min="8205" max="8205" width="9.140625" style="656"/>
    <col min="8206" max="8206" width="26.5703125" style="656" bestFit="1" customWidth="1"/>
    <col min="8207" max="8207" width="12.42578125" style="656" bestFit="1" customWidth="1"/>
    <col min="8208" max="8448" width="9.140625" style="656"/>
    <col min="8449" max="8449" width="4.28515625" style="656" customWidth="1"/>
    <col min="8450" max="8450" width="32.140625" style="656" bestFit="1" customWidth="1"/>
    <col min="8451" max="8451" width="9.140625" style="656"/>
    <col min="8452" max="8452" width="10.42578125" style="656" customWidth="1"/>
    <col min="8453" max="8459" width="9.140625" style="656"/>
    <col min="8460" max="8460" width="12.5703125" style="656" customWidth="1"/>
    <col min="8461" max="8461" width="9.140625" style="656"/>
    <col min="8462" max="8462" width="26.5703125" style="656" bestFit="1" customWidth="1"/>
    <col min="8463" max="8463" width="12.42578125" style="656" bestFit="1" customWidth="1"/>
    <col min="8464" max="8704" width="9.140625" style="656"/>
    <col min="8705" max="8705" width="4.28515625" style="656" customWidth="1"/>
    <col min="8706" max="8706" width="32.140625" style="656" bestFit="1" customWidth="1"/>
    <col min="8707" max="8707" width="9.140625" style="656"/>
    <col min="8708" max="8708" width="10.42578125" style="656" customWidth="1"/>
    <col min="8709" max="8715" width="9.140625" style="656"/>
    <col min="8716" max="8716" width="12.5703125" style="656" customWidth="1"/>
    <col min="8717" max="8717" width="9.140625" style="656"/>
    <col min="8718" max="8718" width="26.5703125" style="656" bestFit="1" customWidth="1"/>
    <col min="8719" max="8719" width="12.42578125" style="656" bestFit="1" customWidth="1"/>
    <col min="8720" max="8960" width="9.140625" style="656"/>
    <col min="8961" max="8961" width="4.28515625" style="656" customWidth="1"/>
    <col min="8962" max="8962" width="32.140625" style="656" bestFit="1" customWidth="1"/>
    <col min="8963" max="8963" width="9.140625" style="656"/>
    <col min="8964" max="8964" width="10.42578125" style="656" customWidth="1"/>
    <col min="8965" max="8971" width="9.140625" style="656"/>
    <col min="8972" max="8972" width="12.5703125" style="656" customWidth="1"/>
    <col min="8973" max="8973" width="9.140625" style="656"/>
    <col min="8974" max="8974" width="26.5703125" style="656" bestFit="1" customWidth="1"/>
    <col min="8975" max="8975" width="12.42578125" style="656" bestFit="1" customWidth="1"/>
    <col min="8976" max="9216" width="9.140625" style="656"/>
    <col min="9217" max="9217" width="4.28515625" style="656" customWidth="1"/>
    <col min="9218" max="9218" width="32.140625" style="656" bestFit="1" customWidth="1"/>
    <col min="9219" max="9219" width="9.140625" style="656"/>
    <col min="9220" max="9220" width="10.42578125" style="656" customWidth="1"/>
    <col min="9221" max="9227" width="9.140625" style="656"/>
    <col min="9228" max="9228" width="12.5703125" style="656" customWidth="1"/>
    <col min="9229" max="9229" width="9.140625" style="656"/>
    <col min="9230" max="9230" width="26.5703125" style="656" bestFit="1" customWidth="1"/>
    <col min="9231" max="9231" width="12.42578125" style="656" bestFit="1" customWidth="1"/>
    <col min="9232" max="9472" width="9.140625" style="656"/>
    <col min="9473" max="9473" width="4.28515625" style="656" customWidth="1"/>
    <col min="9474" max="9474" width="32.140625" style="656" bestFit="1" customWidth="1"/>
    <col min="9475" max="9475" width="9.140625" style="656"/>
    <col min="9476" max="9476" width="10.42578125" style="656" customWidth="1"/>
    <col min="9477" max="9483" width="9.140625" style="656"/>
    <col min="9484" max="9484" width="12.5703125" style="656" customWidth="1"/>
    <col min="9485" max="9485" width="9.140625" style="656"/>
    <col min="9486" max="9486" width="26.5703125" style="656" bestFit="1" customWidth="1"/>
    <col min="9487" max="9487" width="12.42578125" style="656" bestFit="1" customWidth="1"/>
    <col min="9488" max="9728" width="9.140625" style="656"/>
    <col min="9729" max="9729" width="4.28515625" style="656" customWidth="1"/>
    <col min="9730" max="9730" width="32.140625" style="656" bestFit="1" customWidth="1"/>
    <col min="9731" max="9731" width="9.140625" style="656"/>
    <col min="9732" max="9732" width="10.42578125" style="656" customWidth="1"/>
    <col min="9733" max="9739" width="9.140625" style="656"/>
    <col min="9740" max="9740" width="12.5703125" style="656" customWidth="1"/>
    <col min="9741" max="9741" width="9.140625" style="656"/>
    <col min="9742" max="9742" width="26.5703125" style="656" bestFit="1" customWidth="1"/>
    <col min="9743" max="9743" width="12.42578125" style="656" bestFit="1" customWidth="1"/>
    <col min="9744" max="9984" width="9.140625" style="656"/>
    <col min="9985" max="9985" width="4.28515625" style="656" customWidth="1"/>
    <col min="9986" max="9986" width="32.140625" style="656" bestFit="1" customWidth="1"/>
    <col min="9987" max="9987" width="9.140625" style="656"/>
    <col min="9988" max="9988" width="10.42578125" style="656" customWidth="1"/>
    <col min="9989" max="9995" width="9.140625" style="656"/>
    <col min="9996" max="9996" width="12.5703125" style="656" customWidth="1"/>
    <col min="9997" max="9997" width="9.140625" style="656"/>
    <col min="9998" max="9998" width="26.5703125" style="656" bestFit="1" customWidth="1"/>
    <col min="9999" max="9999" width="12.42578125" style="656" bestFit="1" customWidth="1"/>
    <col min="10000" max="10240" width="9.140625" style="656"/>
    <col min="10241" max="10241" width="4.28515625" style="656" customWidth="1"/>
    <col min="10242" max="10242" width="32.140625" style="656" bestFit="1" customWidth="1"/>
    <col min="10243" max="10243" width="9.140625" style="656"/>
    <col min="10244" max="10244" width="10.42578125" style="656" customWidth="1"/>
    <col min="10245" max="10251" width="9.140625" style="656"/>
    <col min="10252" max="10252" width="12.5703125" style="656" customWidth="1"/>
    <col min="10253" max="10253" width="9.140625" style="656"/>
    <col min="10254" max="10254" width="26.5703125" style="656" bestFit="1" customWidth="1"/>
    <col min="10255" max="10255" width="12.42578125" style="656" bestFit="1" customWidth="1"/>
    <col min="10256" max="10496" width="9.140625" style="656"/>
    <col min="10497" max="10497" width="4.28515625" style="656" customWidth="1"/>
    <col min="10498" max="10498" width="32.140625" style="656" bestFit="1" customWidth="1"/>
    <col min="10499" max="10499" width="9.140625" style="656"/>
    <col min="10500" max="10500" width="10.42578125" style="656" customWidth="1"/>
    <col min="10501" max="10507" width="9.140625" style="656"/>
    <col min="10508" max="10508" width="12.5703125" style="656" customWidth="1"/>
    <col min="10509" max="10509" width="9.140625" style="656"/>
    <col min="10510" max="10510" width="26.5703125" style="656" bestFit="1" customWidth="1"/>
    <col min="10511" max="10511" width="12.42578125" style="656" bestFit="1" customWidth="1"/>
    <col min="10512" max="10752" width="9.140625" style="656"/>
    <col min="10753" max="10753" width="4.28515625" style="656" customWidth="1"/>
    <col min="10754" max="10754" width="32.140625" style="656" bestFit="1" customWidth="1"/>
    <col min="10755" max="10755" width="9.140625" style="656"/>
    <col min="10756" max="10756" width="10.42578125" style="656" customWidth="1"/>
    <col min="10757" max="10763" width="9.140625" style="656"/>
    <col min="10764" max="10764" width="12.5703125" style="656" customWidth="1"/>
    <col min="10765" max="10765" width="9.140625" style="656"/>
    <col min="10766" max="10766" width="26.5703125" style="656" bestFit="1" customWidth="1"/>
    <col min="10767" max="10767" width="12.42578125" style="656" bestFit="1" customWidth="1"/>
    <col min="10768" max="11008" width="9.140625" style="656"/>
    <col min="11009" max="11009" width="4.28515625" style="656" customWidth="1"/>
    <col min="11010" max="11010" width="32.140625" style="656" bestFit="1" customWidth="1"/>
    <col min="11011" max="11011" width="9.140625" style="656"/>
    <col min="11012" max="11012" width="10.42578125" style="656" customWidth="1"/>
    <col min="11013" max="11019" width="9.140625" style="656"/>
    <col min="11020" max="11020" width="12.5703125" style="656" customWidth="1"/>
    <col min="11021" max="11021" width="9.140625" style="656"/>
    <col min="11022" max="11022" width="26.5703125" style="656" bestFit="1" customWidth="1"/>
    <col min="11023" max="11023" width="12.42578125" style="656" bestFit="1" customWidth="1"/>
    <col min="11024" max="11264" width="9.140625" style="656"/>
    <col min="11265" max="11265" width="4.28515625" style="656" customWidth="1"/>
    <col min="11266" max="11266" width="32.140625" style="656" bestFit="1" customWidth="1"/>
    <col min="11267" max="11267" width="9.140625" style="656"/>
    <col min="11268" max="11268" width="10.42578125" style="656" customWidth="1"/>
    <col min="11269" max="11275" width="9.140625" style="656"/>
    <col min="11276" max="11276" width="12.5703125" style="656" customWidth="1"/>
    <col min="11277" max="11277" width="9.140625" style="656"/>
    <col min="11278" max="11278" width="26.5703125" style="656" bestFit="1" customWidth="1"/>
    <col min="11279" max="11279" width="12.42578125" style="656" bestFit="1" customWidth="1"/>
    <col min="11280" max="11520" width="9.140625" style="656"/>
    <col min="11521" max="11521" width="4.28515625" style="656" customWidth="1"/>
    <col min="11522" max="11522" width="32.140625" style="656" bestFit="1" customWidth="1"/>
    <col min="11523" max="11523" width="9.140625" style="656"/>
    <col min="11524" max="11524" width="10.42578125" style="656" customWidth="1"/>
    <col min="11525" max="11531" width="9.140625" style="656"/>
    <col min="11532" max="11532" width="12.5703125" style="656" customWidth="1"/>
    <col min="11533" max="11533" width="9.140625" style="656"/>
    <col min="11534" max="11534" width="26.5703125" style="656" bestFit="1" customWidth="1"/>
    <col min="11535" max="11535" width="12.42578125" style="656" bestFit="1" customWidth="1"/>
    <col min="11536" max="11776" width="9.140625" style="656"/>
    <col min="11777" max="11777" width="4.28515625" style="656" customWidth="1"/>
    <col min="11778" max="11778" width="32.140625" style="656" bestFit="1" customWidth="1"/>
    <col min="11779" max="11779" width="9.140625" style="656"/>
    <col min="11780" max="11780" width="10.42578125" style="656" customWidth="1"/>
    <col min="11781" max="11787" width="9.140625" style="656"/>
    <col min="11788" max="11788" width="12.5703125" style="656" customWidth="1"/>
    <col min="11789" max="11789" width="9.140625" style="656"/>
    <col min="11790" max="11790" width="26.5703125" style="656" bestFit="1" customWidth="1"/>
    <col min="11791" max="11791" width="12.42578125" style="656" bestFit="1" customWidth="1"/>
    <col min="11792" max="12032" width="9.140625" style="656"/>
    <col min="12033" max="12033" width="4.28515625" style="656" customWidth="1"/>
    <col min="12034" max="12034" width="32.140625" style="656" bestFit="1" customWidth="1"/>
    <col min="12035" max="12035" width="9.140625" style="656"/>
    <col min="12036" max="12036" width="10.42578125" style="656" customWidth="1"/>
    <col min="12037" max="12043" width="9.140625" style="656"/>
    <col min="12044" max="12044" width="12.5703125" style="656" customWidth="1"/>
    <col min="12045" max="12045" width="9.140625" style="656"/>
    <col min="12046" max="12046" width="26.5703125" style="656" bestFit="1" customWidth="1"/>
    <col min="12047" max="12047" width="12.42578125" style="656" bestFit="1" customWidth="1"/>
    <col min="12048" max="12288" width="9.140625" style="656"/>
    <col min="12289" max="12289" width="4.28515625" style="656" customWidth="1"/>
    <col min="12290" max="12290" width="32.140625" style="656" bestFit="1" customWidth="1"/>
    <col min="12291" max="12291" width="9.140625" style="656"/>
    <col min="12292" max="12292" width="10.42578125" style="656" customWidth="1"/>
    <col min="12293" max="12299" width="9.140625" style="656"/>
    <col min="12300" max="12300" width="12.5703125" style="656" customWidth="1"/>
    <col min="12301" max="12301" width="9.140625" style="656"/>
    <col min="12302" max="12302" width="26.5703125" style="656" bestFit="1" customWidth="1"/>
    <col min="12303" max="12303" width="12.42578125" style="656" bestFit="1" customWidth="1"/>
    <col min="12304" max="12544" width="9.140625" style="656"/>
    <col min="12545" max="12545" width="4.28515625" style="656" customWidth="1"/>
    <col min="12546" max="12546" width="32.140625" style="656" bestFit="1" customWidth="1"/>
    <col min="12547" max="12547" width="9.140625" style="656"/>
    <col min="12548" max="12548" width="10.42578125" style="656" customWidth="1"/>
    <col min="12549" max="12555" width="9.140625" style="656"/>
    <col min="12556" max="12556" width="12.5703125" style="656" customWidth="1"/>
    <col min="12557" max="12557" width="9.140625" style="656"/>
    <col min="12558" max="12558" width="26.5703125" style="656" bestFit="1" customWidth="1"/>
    <col min="12559" max="12559" width="12.42578125" style="656" bestFit="1" customWidth="1"/>
    <col min="12560" max="12800" width="9.140625" style="656"/>
    <col min="12801" max="12801" width="4.28515625" style="656" customWidth="1"/>
    <col min="12802" max="12802" width="32.140625" style="656" bestFit="1" customWidth="1"/>
    <col min="12803" max="12803" width="9.140625" style="656"/>
    <col min="12804" max="12804" width="10.42578125" style="656" customWidth="1"/>
    <col min="12805" max="12811" width="9.140625" style="656"/>
    <col min="12812" max="12812" width="12.5703125" style="656" customWidth="1"/>
    <col min="12813" max="12813" width="9.140625" style="656"/>
    <col min="12814" max="12814" width="26.5703125" style="656" bestFit="1" customWidth="1"/>
    <col min="12815" max="12815" width="12.42578125" style="656" bestFit="1" customWidth="1"/>
    <col min="12816" max="13056" width="9.140625" style="656"/>
    <col min="13057" max="13057" width="4.28515625" style="656" customWidth="1"/>
    <col min="13058" max="13058" width="32.140625" style="656" bestFit="1" customWidth="1"/>
    <col min="13059" max="13059" width="9.140625" style="656"/>
    <col min="13060" max="13060" width="10.42578125" style="656" customWidth="1"/>
    <col min="13061" max="13067" width="9.140625" style="656"/>
    <col min="13068" max="13068" width="12.5703125" style="656" customWidth="1"/>
    <col min="13069" max="13069" width="9.140625" style="656"/>
    <col min="13070" max="13070" width="26.5703125" style="656" bestFit="1" customWidth="1"/>
    <col min="13071" max="13071" width="12.42578125" style="656" bestFit="1" customWidth="1"/>
    <col min="13072" max="13312" width="9.140625" style="656"/>
    <col min="13313" max="13313" width="4.28515625" style="656" customWidth="1"/>
    <col min="13314" max="13314" width="32.140625" style="656" bestFit="1" customWidth="1"/>
    <col min="13315" max="13315" width="9.140625" style="656"/>
    <col min="13316" max="13316" width="10.42578125" style="656" customWidth="1"/>
    <col min="13317" max="13323" width="9.140625" style="656"/>
    <col min="13324" max="13324" width="12.5703125" style="656" customWidth="1"/>
    <col min="13325" max="13325" width="9.140625" style="656"/>
    <col min="13326" max="13326" width="26.5703125" style="656" bestFit="1" customWidth="1"/>
    <col min="13327" max="13327" width="12.42578125" style="656" bestFit="1" customWidth="1"/>
    <col min="13328" max="13568" width="9.140625" style="656"/>
    <col min="13569" max="13569" width="4.28515625" style="656" customWidth="1"/>
    <col min="13570" max="13570" width="32.140625" style="656" bestFit="1" customWidth="1"/>
    <col min="13571" max="13571" width="9.140625" style="656"/>
    <col min="13572" max="13572" width="10.42578125" style="656" customWidth="1"/>
    <col min="13573" max="13579" width="9.140625" style="656"/>
    <col min="13580" max="13580" width="12.5703125" style="656" customWidth="1"/>
    <col min="13581" max="13581" width="9.140625" style="656"/>
    <col min="13582" max="13582" width="26.5703125" style="656" bestFit="1" customWidth="1"/>
    <col min="13583" max="13583" width="12.42578125" style="656" bestFit="1" customWidth="1"/>
    <col min="13584" max="13824" width="9.140625" style="656"/>
    <col min="13825" max="13825" width="4.28515625" style="656" customWidth="1"/>
    <col min="13826" max="13826" width="32.140625" style="656" bestFit="1" customWidth="1"/>
    <col min="13827" max="13827" width="9.140625" style="656"/>
    <col min="13828" max="13828" width="10.42578125" style="656" customWidth="1"/>
    <col min="13829" max="13835" width="9.140625" style="656"/>
    <col min="13836" max="13836" width="12.5703125" style="656" customWidth="1"/>
    <col min="13837" max="13837" width="9.140625" style="656"/>
    <col min="13838" max="13838" width="26.5703125" style="656" bestFit="1" customWidth="1"/>
    <col min="13839" max="13839" width="12.42578125" style="656" bestFit="1" customWidth="1"/>
    <col min="13840" max="14080" width="9.140625" style="656"/>
    <col min="14081" max="14081" width="4.28515625" style="656" customWidth="1"/>
    <col min="14082" max="14082" width="32.140625" style="656" bestFit="1" customWidth="1"/>
    <col min="14083" max="14083" width="9.140625" style="656"/>
    <col min="14084" max="14084" width="10.42578125" style="656" customWidth="1"/>
    <col min="14085" max="14091" width="9.140625" style="656"/>
    <col min="14092" max="14092" width="12.5703125" style="656" customWidth="1"/>
    <col min="14093" max="14093" width="9.140625" style="656"/>
    <col min="14094" max="14094" width="26.5703125" style="656" bestFit="1" customWidth="1"/>
    <col min="14095" max="14095" width="12.42578125" style="656" bestFit="1" customWidth="1"/>
    <col min="14096" max="14336" width="9.140625" style="656"/>
    <col min="14337" max="14337" width="4.28515625" style="656" customWidth="1"/>
    <col min="14338" max="14338" width="32.140625" style="656" bestFit="1" customWidth="1"/>
    <col min="14339" max="14339" width="9.140625" style="656"/>
    <col min="14340" max="14340" width="10.42578125" style="656" customWidth="1"/>
    <col min="14341" max="14347" width="9.140625" style="656"/>
    <col min="14348" max="14348" width="12.5703125" style="656" customWidth="1"/>
    <col min="14349" max="14349" width="9.140625" style="656"/>
    <col min="14350" max="14350" width="26.5703125" style="656" bestFit="1" customWidth="1"/>
    <col min="14351" max="14351" width="12.42578125" style="656" bestFit="1" customWidth="1"/>
    <col min="14352" max="14592" width="9.140625" style="656"/>
    <col min="14593" max="14593" width="4.28515625" style="656" customWidth="1"/>
    <col min="14594" max="14594" width="32.140625" style="656" bestFit="1" customWidth="1"/>
    <col min="14595" max="14595" width="9.140625" style="656"/>
    <col min="14596" max="14596" width="10.42578125" style="656" customWidth="1"/>
    <col min="14597" max="14603" width="9.140625" style="656"/>
    <col min="14604" max="14604" width="12.5703125" style="656" customWidth="1"/>
    <col min="14605" max="14605" width="9.140625" style="656"/>
    <col min="14606" max="14606" width="26.5703125" style="656" bestFit="1" customWidth="1"/>
    <col min="14607" max="14607" width="12.42578125" style="656" bestFit="1" customWidth="1"/>
    <col min="14608" max="14848" width="9.140625" style="656"/>
    <col min="14849" max="14849" width="4.28515625" style="656" customWidth="1"/>
    <col min="14850" max="14850" width="32.140625" style="656" bestFit="1" customWidth="1"/>
    <col min="14851" max="14851" width="9.140625" style="656"/>
    <col min="14852" max="14852" width="10.42578125" style="656" customWidth="1"/>
    <col min="14853" max="14859" width="9.140625" style="656"/>
    <col min="14860" max="14860" width="12.5703125" style="656" customWidth="1"/>
    <col min="14861" max="14861" width="9.140625" style="656"/>
    <col min="14862" max="14862" width="26.5703125" style="656" bestFit="1" customWidth="1"/>
    <col min="14863" max="14863" width="12.42578125" style="656" bestFit="1" customWidth="1"/>
    <col min="14864" max="15104" width="9.140625" style="656"/>
    <col min="15105" max="15105" width="4.28515625" style="656" customWidth="1"/>
    <col min="15106" max="15106" width="32.140625" style="656" bestFit="1" customWidth="1"/>
    <col min="15107" max="15107" width="9.140625" style="656"/>
    <col min="15108" max="15108" width="10.42578125" style="656" customWidth="1"/>
    <col min="15109" max="15115" width="9.140625" style="656"/>
    <col min="15116" max="15116" width="12.5703125" style="656" customWidth="1"/>
    <col min="15117" max="15117" width="9.140625" style="656"/>
    <col min="15118" max="15118" width="26.5703125" style="656" bestFit="1" customWidth="1"/>
    <col min="15119" max="15119" width="12.42578125" style="656" bestFit="1" customWidth="1"/>
    <col min="15120" max="15360" width="9.140625" style="656"/>
    <col min="15361" max="15361" width="4.28515625" style="656" customWidth="1"/>
    <col min="15362" max="15362" width="32.140625" style="656" bestFit="1" customWidth="1"/>
    <col min="15363" max="15363" width="9.140625" style="656"/>
    <col min="15364" max="15364" width="10.42578125" style="656" customWidth="1"/>
    <col min="15365" max="15371" width="9.140625" style="656"/>
    <col min="15372" max="15372" width="12.5703125" style="656" customWidth="1"/>
    <col min="15373" max="15373" width="9.140625" style="656"/>
    <col min="15374" max="15374" width="26.5703125" style="656" bestFit="1" customWidth="1"/>
    <col min="15375" max="15375" width="12.42578125" style="656" bestFit="1" customWidth="1"/>
    <col min="15376" max="15616" width="9.140625" style="656"/>
    <col min="15617" max="15617" width="4.28515625" style="656" customWidth="1"/>
    <col min="15618" max="15618" width="32.140625" style="656" bestFit="1" customWidth="1"/>
    <col min="15619" max="15619" width="9.140625" style="656"/>
    <col min="15620" max="15620" width="10.42578125" style="656" customWidth="1"/>
    <col min="15621" max="15627" width="9.140625" style="656"/>
    <col min="15628" max="15628" width="12.5703125" style="656" customWidth="1"/>
    <col min="15629" max="15629" width="9.140625" style="656"/>
    <col min="15630" max="15630" width="26.5703125" style="656" bestFit="1" customWidth="1"/>
    <col min="15631" max="15631" width="12.42578125" style="656" bestFit="1" customWidth="1"/>
    <col min="15632" max="15872" width="9.140625" style="656"/>
    <col min="15873" max="15873" width="4.28515625" style="656" customWidth="1"/>
    <col min="15874" max="15874" width="32.140625" style="656" bestFit="1" customWidth="1"/>
    <col min="15875" max="15875" width="9.140625" style="656"/>
    <col min="15876" max="15876" width="10.42578125" style="656" customWidth="1"/>
    <col min="15877" max="15883" width="9.140625" style="656"/>
    <col min="15884" max="15884" width="12.5703125" style="656" customWidth="1"/>
    <col min="15885" max="15885" width="9.140625" style="656"/>
    <col min="15886" max="15886" width="26.5703125" style="656" bestFit="1" customWidth="1"/>
    <col min="15887" max="15887" width="12.42578125" style="656" bestFit="1" customWidth="1"/>
    <col min="15888" max="16128" width="9.140625" style="656"/>
    <col min="16129" max="16129" width="4.28515625" style="656" customWidth="1"/>
    <col min="16130" max="16130" width="32.140625" style="656" bestFit="1" customWidth="1"/>
    <col min="16131" max="16131" width="9.140625" style="656"/>
    <col min="16132" max="16132" width="10.42578125" style="656" customWidth="1"/>
    <col min="16133" max="16139" width="9.140625" style="656"/>
    <col min="16140" max="16140" width="12.5703125" style="656" customWidth="1"/>
    <col min="16141" max="16141" width="9.140625" style="656"/>
    <col min="16142" max="16142" width="26.5703125" style="656" bestFit="1" customWidth="1"/>
    <col min="16143" max="16143" width="12.42578125" style="656" bestFit="1" customWidth="1"/>
    <col min="16144" max="16384" width="9.140625" style="656"/>
  </cols>
  <sheetData>
    <row r="1" spans="2:22" ht="15.75" customHeight="1">
      <c r="B1" s="1104" t="s">
        <v>1487</v>
      </c>
      <c r="C1" s="1104"/>
      <c r="D1" s="1104"/>
      <c r="E1" s="1104"/>
      <c r="F1" s="1104"/>
      <c r="G1" s="1104"/>
      <c r="H1" s="1104"/>
      <c r="I1" s="1104"/>
      <c r="J1" s="1104"/>
      <c r="K1" s="1104"/>
      <c r="L1" s="1104"/>
      <c r="M1" s="795"/>
      <c r="N1" s="795"/>
      <c r="O1" s="795"/>
      <c r="P1" s="796"/>
      <c r="Q1" s="796"/>
      <c r="R1" s="796"/>
      <c r="S1" s="796"/>
      <c r="T1" s="796"/>
      <c r="U1" s="796"/>
    </row>
    <row r="2" spans="2:22" s="658" customFormat="1">
      <c r="M2" s="85"/>
      <c r="N2" s="85"/>
      <c r="O2" s="85"/>
      <c r="P2" s="85"/>
      <c r="Q2" s="85"/>
      <c r="R2" s="85"/>
    </row>
    <row r="3" spans="2:22" s="658" customFormat="1" ht="23.25" customHeight="1">
      <c r="B3" s="797" t="s">
        <v>1479</v>
      </c>
      <c r="C3" s="798"/>
      <c r="D3" s="798"/>
      <c r="E3" s="798"/>
      <c r="F3" s="799"/>
      <c r="G3" s="798"/>
      <c r="H3" s="798"/>
      <c r="I3" s="798"/>
      <c r="J3" s="798"/>
      <c r="K3" s="798"/>
      <c r="L3" s="798"/>
      <c r="M3" s="790"/>
      <c r="N3" s="790"/>
      <c r="O3" s="790"/>
      <c r="P3" s="85"/>
      <c r="Q3" s="85"/>
      <c r="R3" s="85"/>
      <c r="S3" s="85"/>
      <c r="T3" s="85"/>
      <c r="U3" s="85"/>
      <c r="V3" s="85"/>
    </row>
    <row r="4" spans="2:22" s="658" customFormat="1" ht="9" customHeight="1" thickBot="1">
      <c r="B4" s="800"/>
      <c r="C4" s="798"/>
      <c r="D4" s="798"/>
      <c r="E4" s="798"/>
      <c r="F4" s="799"/>
      <c r="G4" s="798"/>
      <c r="H4" s="798"/>
      <c r="I4" s="798"/>
      <c r="J4" s="798"/>
      <c r="K4" s="798"/>
      <c r="L4" s="798"/>
      <c r="M4" s="790"/>
      <c r="N4" s="790"/>
      <c r="O4" s="790"/>
      <c r="P4" s="85"/>
      <c r="Q4" s="85"/>
      <c r="R4" s="85"/>
      <c r="S4" s="85"/>
      <c r="T4" s="85"/>
      <c r="U4" s="85"/>
      <c r="V4" s="85"/>
    </row>
    <row r="5" spans="2:22" s="658" customFormat="1" ht="37.5" customHeight="1" thickBot="1">
      <c r="B5" s="1105" t="s">
        <v>1480</v>
      </c>
      <c r="C5" s="1106"/>
      <c r="D5" s="1106"/>
      <c r="E5" s="1106"/>
      <c r="F5" s="1106"/>
      <c r="G5" s="1106"/>
      <c r="H5" s="1106"/>
      <c r="I5" s="1106"/>
      <c r="J5" s="1106"/>
      <c r="K5" s="1106"/>
      <c r="L5" s="1107"/>
      <c r="M5" s="790"/>
      <c r="N5" s="790"/>
      <c r="O5" s="790"/>
      <c r="P5" s="85"/>
      <c r="Q5" s="85"/>
      <c r="R5" s="85"/>
      <c r="S5" s="85"/>
      <c r="T5" s="85"/>
      <c r="U5" s="85"/>
      <c r="V5" s="85"/>
    </row>
    <row r="6" spans="2:22" s="658" customFormat="1" ht="7.5" customHeight="1">
      <c r="B6" s="801"/>
      <c r="C6" s="801"/>
      <c r="D6" s="801"/>
      <c r="E6" s="801"/>
      <c r="F6" s="802"/>
      <c r="G6" s="801"/>
      <c r="H6" s="801"/>
      <c r="I6" s="801"/>
      <c r="J6" s="801"/>
      <c r="K6" s="801"/>
      <c r="L6" s="801"/>
      <c r="M6" s="790"/>
      <c r="N6" s="790"/>
      <c r="O6" s="790"/>
      <c r="P6" s="85"/>
      <c r="Q6" s="85"/>
      <c r="R6" s="85"/>
      <c r="S6" s="85"/>
      <c r="T6" s="85"/>
      <c r="U6" s="85"/>
      <c r="V6" s="85"/>
    </row>
    <row r="7" spans="2:22" s="658" customFormat="1" ht="7.5" customHeight="1">
      <c r="B7" s="801"/>
      <c r="C7" s="801"/>
      <c r="D7" s="801"/>
      <c r="E7" s="801"/>
      <c r="F7" s="802"/>
      <c r="G7" s="801"/>
      <c r="H7" s="801"/>
      <c r="I7" s="801"/>
      <c r="J7" s="801"/>
      <c r="K7" s="801"/>
      <c r="L7" s="801"/>
      <c r="M7" s="790"/>
      <c r="N7" s="790"/>
      <c r="O7" s="790"/>
      <c r="P7" s="85"/>
      <c r="Q7" s="85"/>
      <c r="R7" s="85"/>
      <c r="S7" s="85"/>
      <c r="T7" s="85"/>
      <c r="U7" s="85"/>
      <c r="V7" s="85"/>
    </row>
    <row r="8" spans="2:22" s="658" customFormat="1" ht="7.5" customHeight="1">
      <c r="B8" s="801"/>
      <c r="C8" s="801"/>
      <c r="D8" s="801"/>
      <c r="E8" s="801"/>
      <c r="F8" s="802"/>
      <c r="G8" s="801"/>
      <c r="H8" s="801"/>
      <c r="I8" s="801"/>
      <c r="J8" s="801"/>
      <c r="K8" s="801"/>
      <c r="L8" s="801"/>
      <c r="M8" s="790"/>
      <c r="N8" s="790"/>
      <c r="O8" s="790"/>
      <c r="P8" s="85"/>
      <c r="Q8" s="85"/>
      <c r="R8" s="85"/>
      <c r="S8" s="85"/>
      <c r="T8" s="85"/>
      <c r="U8" s="85"/>
      <c r="V8" s="85"/>
    </row>
    <row r="9" spans="2:22" ht="17.25">
      <c r="B9" s="803" t="s">
        <v>1481</v>
      </c>
      <c r="C9" s="801"/>
      <c r="D9" s="9"/>
      <c r="E9" s="9"/>
      <c r="F9" s="9"/>
      <c r="G9" s="9"/>
      <c r="H9" s="9"/>
      <c r="I9" s="9"/>
      <c r="J9" s="9"/>
      <c r="K9" s="9"/>
      <c r="L9" s="9"/>
      <c r="M9" s="790"/>
      <c r="N9" s="790"/>
      <c r="O9" s="790"/>
    </row>
    <row r="10" spans="2:22" ht="10.5" customHeight="1">
      <c r="B10" s="804"/>
      <c r="C10" s="9"/>
      <c r="D10" s="9"/>
      <c r="E10" s="9"/>
      <c r="F10" s="9"/>
      <c r="G10" s="9"/>
      <c r="H10" s="9"/>
      <c r="I10" s="9"/>
      <c r="J10" s="9"/>
      <c r="K10" s="9"/>
      <c r="L10" s="9"/>
      <c r="M10" s="790"/>
      <c r="N10" s="790"/>
      <c r="O10" s="790"/>
    </row>
    <row r="11" spans="2:22">
      <c r="M11" s="790"/>
      <c r="N11" s="790"/>
      <c r="O11" s="790"/>
    </row>
    <row r="12" spans="2:22">
      <c r="B12" s="1108" t="s">
        <v>1409</v>
      </c>
      <c r="C12" s="1109"/>
      <c r="D12" s="1110"/>
      <c r="E12" s="1117" t="s">
        <v>1410</v>
      </c>
      <c r="F12" s="1118"/>
      <c r="G12" s="1118"/>
      <c r="H12" s="1118"/>
      <c r="I12" s="1118"/>
      <c r="J12" s="1119"/>
      <c r="K12" s="1108" t="s">
        <v>1411</v>
      </c>
      <c r="L12" s="1110"/>
    </row>
    <row r="13" spans="2:22">
      <c r="B13" s="1111"/>
      <c r="C13" s="1112"/>
      <c r="D13" s="1113"/>
      <c r="E13" s="1120"/>
      <c r="F13" s="1121"/>
      <c r="G13" s="1121"/>
      <c r="H13" s="1121"/>
      <c r="I13" s="1121"/>
      <c r="J13" s="1122"/>
      <c r="K13" s="1111"/>
      <c r="L13" s="1113"/>
    </row>
    <row r="14" spans="2:22">
      <c r="B14" s="1114"/>
      <c r="C14" s="1115"/>
      <c r="D14" s="1116"/>
      <c r="E14" s="1123"/>
      <c r="F14" s="1124"/>
      <c r="G14" s="1124"/>
      <c r="H14" s="1124"/>
      <c r="I14" s="1124"/>
      <c r="J14" s="1125"/>
      <c r="K14" s="1114"/>
      <c r="L14" s="1116"/>
    </row>
    <row r="15" spans="2:22" ht="51" customHeight="1">
      <c r="B15" s="1126" t="s">
        <v>1412</v>
      </c>
      <c r="C15" s="1127"/>
      <c r="D15" s="1128"/>
      <c r="E15" s="1129" t="s">
        <v>1482</v>
      </c>
      <c r="F15" s="1130"/>
      <c r="G15" s="1130"/>
      <c r="H15" s="1130"/>
      <c r="I15" s="1130"/>
      <c r="J15" s="1131"/>
      <c r="K15" s="1051" t="s">
        <v>1486</v>
      </c>
      <c r="L15" s="1052"/>
    </row>
    <row r="16" spans="2:22" ht="51" customHeight="1">
      <c r="B16" s="1101" t="s">
        <v>1424</v>
      </c>
      <c r="C16" s="1102"/>
      <c r="D16" s="1103"/>
      <c r="E16" s="1132"/>
      <c r="F16" s="1133"/>
      <c r="G16" s="1133"/>
      <c r="H16" s="1133"/>
      <c r="I16" s="1133"/>
      <c r="J16" s="1134"/>
      <c r="K16" s="1051" t="s">
        <v>1486</v>
      </c>
      <c r="L16" s="1052"/>
    </row>
    <row r="17" spans="2:13" ht="51" customHeight="1">
      <c r="B17" s="1101" t="s">
        <v>1436</v>
      </c>
      <c r="C17" s="1102"/>
      <c r="D17" s="1103"/>
      <c r="E17" s="1132"/>
      <c r="F17" s="1133"/>
      <c r="G17" s="1133"/>
      <c r="H17" s="1133"/>
      <c r="I17" s="1133"/>
      <c r="J17" s="1134"/>
      <c r="K17" s="1051" t="s">
        <v>1486</v>
      </c>
      <c r="L17" s="1052"/>
    </row>
    <row r="18" spans="2:13" ht="51" customHeight="1">
      <c r="B18" s="1101" t="s">
        <v>1448</v>
      </c>
      <c r="C18" s="1102"/>
      <c r="D18" s="1103"/>
      <c r="E18" s="1132"/>
      <c r="F18" s="1133"/>
      <c r="G18" s="1133"/>
      <c r="H18" s="1133"/>
      <c r="I18" s="1133"/>
      <c r="J18" s="1134"/>
      <c r="K18" s="1051" t="s">
        <v>1486</v>
      </c>
      <c r="L18" s="1052"/>
    </row>
    <row r="19" spans="2:13" ht="51" customHeight="1">
      <c r="B19" s="1101" t="s">
        <v>1458</v>
      </c>
      <c r="C19" s="1102"/>
      <c r="D19" s="1103"/>
      <c r="E19" s="1132"/>
      <c r="F19" s="1133"/>
      <c r="G19" s="1133"/>
      <c r="H19" s="1133"/>
      <c r="I19" s="1133"/>
      <c r="J19" s="1134"/>
      <c r="K19" s="1051" t="s">
        <v>1486</v>
      </c>
      <c r="L19" s="1052"/>
    </row>
    <row r="20" spans="2:13" ht="62.25" customHeight="1">
      <c r="B20" s="1126" t="s">
        <v>1470</v>
      </c>
      <c r="C20" s="1127"/>
      <c r="D20" s="1128"/>
      <c r="E20" s="1135"/>
      <c r="F20" s="1136"/>
      <c r="G20" s="1136"/>
      <c r="H20" s="1136"/>
      <c r="I20" s="1136"/>
      <c r="J20" s="1137"/>
      <c r="K20" s="1051" t="s">
        <v>1486</v>
      </c>
      <c r="L20" s="1052"/>
    </row>
    <row r="21" spans="2:13">
      <c r="B21" s="659"/>
      <c r="C21" s="659"/>
      <c r="D21" s="659"/>
      <c r="E21" s="659"/>
      <c r="F21" s="659"/>
      <c r="G21" s="659"/>
      <c r="H21" s="659"/>
      <c r="I21" s="659"/>
      <c r="J21" s="659"/>
      <c r="K21" s="659"/>
      <c r="L21" s="659"/>
      <c r="M21" s="659"/>
    </row>
    <row r="22" spans="2:13">
      <c r="B22" s="659"/>
      <c r="C22" s="659"/>
      <c r="D22" s="659"/>
      <c r="E22" s="659"/>
      <c r="F22" s="659"/>
      <c r="G22" s="659"/>
      <c r="H22" s="659"/>
      <c r="I22" s="659"/>
      <c r="J22" s="659"/>
      <c r="K22" s="659"/>
      <c r="L22" s="659"/>
      <c r="M22" s="659"/>
    </row>
    <row r="23" spans="2:13" ht="17.25">
      <c r="B23" s="805" t="s">
        <v>1473</v>
      </c>
      <c r="C23" s="784"/>
      <c r="D23" s="784"/>
      <c r="E23" s="784"/>
      <c r="F23" s="659"/>
      <c r="G23" s="659"/>
      <c r="H23" s="659"/>
      <c r="I23" s="659"/>
      <c r="J23" s="659"/>
      <c r="K23" s="659"/>
      <c r="L23" s="659"/>
      <c r="M23" s="659"/>
    </row>
    <row r="24" spans="2:13">
      <c r="B24" s="659"/>
      <c r="C24" s="659"/>
      <c r="D24" s="659"/>
      <c r="E24" s="659"/>
      <c r="F24" s="659"/>
      <c r="G24" s="659"/>
      <c r="H24" s="659"/>
      <c r="I24" s="659"/>
      <c r="J24" s="659"/>
      <c r="K24" s="659"/>
      <c r="L24" s="659"/>
      <c r="M24" s="659"/>
    </row>
    <row r="25" spans="2:13" ht="15.75" customHeight="1">
      <c r="B25" s="1092" t="s">
        <v>1483</v>
      </c>
      <c r="C25" s="1093"/>
      <c r="D25" s="1093"/>
      <c r="E25" s="1093"/>
      <c r="F25" s="1093"/>
      <c r="G25" s="1093"/>
      <c r="H25" s="1093"/>
      <c r="I25" s="1093"/>
      <c r="J25" s="1093"/>
      <c r="K25" s="1093"/>
      <c r="L25" s="1094"/>
      <c r="M25" s="659"/>
    </row>
    <row r="26" spans="2:13">
      <c r="B26" s="1095"/>
      <c r="C26" s="1096"/>
      <c r="D26" s="1096"/>
      <c r="E26" s="1096"/>
      <c r="F26" s="1096"/>
      <c r="G26" s="1096"/>
      <c r="H26" s="1096"/>
      <c r="I26" s="1096"/>
      <c r="J26" s="1096"/>
      <c r="K26" s="1096"/>
      <c r="L26" s="1097"/>
      <c r="M26" s="659"/>
    </row>
    <row r="27" spans="2:13">
      <c r="B27" s="1095"/>
      <c r="C27" s="1096"/>
      <c r="D27" s="1096"/>
      <c r="E27" s="1096"/>
      <c r="F27" s="1096"/>
      <c r="G27" s="1096"/>
      <c r="H27" s="1096"/>
      <c r="I27" s="1096"/>
      <c r="J27" s="1096"/>
      <c r="K27" s="1096"/>
      <c r="L27" s="1097"/>
      <c r="M27" s="659"/>
    </row>
    <row r="28" spans="2:13">
      <c r="B28" s="1098"/>
      <c r="C28" s="1099"/>
      <c r="D28" s="1099"/>
      <c r="E28" s="1099"/>
      <c r="F28" s="1099"/>
      <c r="G28" s="1099"/>
      <c r="H28" s="1099"/>
      <c r="I28" s="1099"/>
      <c r="J28" s="1099"/>
      <c r="K28" s="1099"/>
      <c r="L28" s="1100"/>
    </row>
    <row r="30" spans="2:13" ht="17.25">
      <c r="B30" s="805" t="s">
        <v>1484</v>
      </c>
      <c r="C30" s="784"/>
      <c r="D30" s="784"/>
      <c r="E30" s="784"/>
      <c r="F30" s="659"/>
      <c r="G30" s="659"/>
      <c r="H30" s="659"/>
      <c r="I30" s="659"/>
      <c r="J30" s="659"/>
      <c r="K30" s="659"/>
      <c r="L30" s="659"/>
      <c r="M30" s="659"/>
    </row>
    <row r="31" spans="2:13">
      <c r="B31" s="659"/>
      <c r="C31" s="659"/>
      <c r="D31" s="659"/>
      <c r="E31" s="659"/>
      <c r="F31" s="659"/>
      <c r="G31" s="659"/>
      <c r="H31" s="659"/>
      <c r="I31" s="659"/>
      <c r="J31" s="659"/>
      <c r="K31" s="659"/>
      <c r="L31" s="659"/>
      <c r="M31" s="659"/>
    </row>
    <row r="32" spans="2:13" ht="15.75" customHeight="1">
      <c r="B32" s="1092" t="s">
        <v>1485</v>
      </c>
      <c r="C32" s="1093"/>
      <c r="D32" s="1093"/>
      <c r="E32" s="1093"/>
      <c r="F32" s="1093"/>
      <c r="G32" s="1093"/>
      <c r="H32" s="1093"/>
      <c r="I32" s="1093"/>
      <c r="J32" s="1093"/>
      <c r="K32" s="1093"/>
      <c r="L32" s="1094"/>
      <c r="M32" s="659"/>
    </row>
    <row r="33" spans="2:13">
      <c r="B33" s="1095"/>
      <c r="C33" s="1096"/>
      <c r="D33" s="1096"/>
      <c r="E33" s="1096"/>
      <c r="F33" s="1096"/>
      <c r="G33" s="1096"/>
      <c r="H33" s="1096"/>
      <c r="I33" s="1096"/>
      <c r="J33" s="1096"/>
      <c r="K33" s="1096"/>
      <c r="L33" s="1097"/>
      <c r="M33" s="659"/>
    </row>
    <row r="34" spans="2:13">
      <c r="B34" s="1095"/>
      <c r="C34" s="1096"/>
      <c r="D34" s="1096"/>
      <c r="E34" s="1096"/>
      <c r="F34" s="1096"/>
      <c r="G34" s="1096"/>
      <c r="H34" s="1096"/>
      <c r="I34" s="1096"/>
      <c r="J34" s="1096"/>
      <c r="K34" s="1096"/>
      <c r="L34" s="1097"/>
      <c r="M34" s="659"/>
    </row>
    <row r="35" spans="2:13">
      <c r="B35" s="1098"/>
      <c r="C35" s="1099"/>
      <c r="D35" s="1099"/>
      <c r="E35" s="1099"/>
      <c r="F35" s="1099"/>
      <c r="G35" s="1099"/>
      <c r="H35" s="1099"/>
      <c r="I35" s="1099"/>
      <c r="J35" s="1099"/>
      <c r="K35" s="1099"/>
      <c r="L35" s="1100"/>
    </row>
    <row r="76" spans="3:3">
      <c r="C76" s="9"/>
    </row>
  </sheetData>
  <mergeCells count="20">
    <mergeCell ref="B15:D15"/>
    <mergeCell ref="E15:J20"/>
    <mergeCell ref="K15:L15"/>
    <mergeCell ref="B16:D16"/>
    <mergeCell ref="K16:L16"/>
    <mergeCell ref="B20:D20"/>
    <mergeCell ref="K20:L20"/>
    <mergeCell ref="B1:L1"/>
    <mergeCell ref="B5:L5"/>
    <mergeCell ref="B12:D14"/>
    <mergeCell ref="E12:J14"/>
    <mergeCell ref="K12:L14"/>
    <mergeCell ref="B25:L28"/>
    <mergeCell ref="B32:L35"/>
    <mergeCell ref="B17:D17"/>
    <mergeCell ref="K17:L17"/>
    <mergeCell ref="B18:D18"/>
    <mergeCell ref="K18:L18"/>
    <mergeCell ref="B19:D19"/>
    <mergeCell ref="K19:L19"/>
  </mergeCells>
  <pageMargins left="0" right="0" top="0.74803149606299213" bottom="0" header="0.31496062992125984" footer="0.31496062992125984"/>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15"/>
  <sheetViews>
    <sheetView showGridLines="0" workbookViewId="0">
      <selection activeCell="H8" sqref="H8"/>
    </sheetView>
  </sheetViews>
  <sheetFormatPr defaultRowHeight="15"/>
  <cols>
    <col min="2" max="2" width="22.7109375" customWidth="1"/>
    <col min="3" max="3" width="42.28515625" customWidth="1"/>
    <col min="4" max="4" width="48.5703125" customWidth="1"/>
    <col min="5" max="5" width="24" customWidth="1"/>
  </cols>
  <sheetData>
    <row r="1" spans="1:8" ht="18.75">
      <c r="A1" s="615"/>
      <c r="B1" s="1142" t="s">
        <v>1488</v>
      </c>
      <c r="C1" s="1142"/>
      <c r="D1" s="1142"/>
      <c r="E1" s="1142"/>
      <c r="F1" s="615"/>
      <c r="G1" s="615"/>
      <c r="H1" s="615"/>
    </row>
    <row r="2" spans="1:8" ht="15.75">
      <c r="A2" s="617"/>
      <c r="B2" s="1143" t="s">
        <v>1346</v>
      </c>
      <c r="C2" s="1143"/>
      <c r="D2" s="1143"/>
      <c r="E2" s="1143"/>
      <c r="F2" s="615"/>
      <c r="G2" s="615"/>
      <c r="H2" s="615"/>
    </row>
    <row r="3" spans="1:8">
      <c r="A3" s="617"/>
      <c r="B3" s="618"/>
      <c r="C3" s="618"/>
      <c r="D3" s="616"/>
      <c r="E3" s="616"/>
      <c r="F3" s="615"/>
      <c r="G3" s="615"/>
      <c r="H3" s="615"/>
    </row>
    <row r="4" spans="1:8">
      <c r="A4" s="617"/>
      <c r="B4" s="618"/>
      <c r="C4" s="618"/>
      <c r="D4" s="616"/>
      <c r="E4" s="616"/>
      <c r="F4" s="615"/>
      <c r="G4" s="615"/>
      <c r="H4" s="615"/>
    </row>
    <row r="5" spans="1:8">
      <c r="A5" s="619"/>
      <c r="B5" s="628" t="s">
        <v>1250</v>
      </c>
      <c r="C5" s="628" t="s">
        <v>1251</v>
      </c>
      <c r="D5" s="628" t="s">
        <v>1252</v>
      </c>
      <c r="E5" s="628" t="s">
        <v>1291</v>
      </c>
      <c r="F5" s="627"/>
      <c r="G5" s="614"/>
      <c r="H5" s="627"/>
    </row>
    <row r="6" spans="1:8" ht="22.5" customHeight="1">
      <c r="A6" s="619"/>
      <c r="B6" s="1144" t="s">
        <v>1258</v>
      </c>
      <c r="C6" s="626" t="s">
        <v>1253</v>
      </c>
      <c r="D6" s="629" t="s">
        <v>1261</v>
      </c>
      <c r="E6" s="717" t="s">
        <v>1262</v>
      </c>
      <c r="F6" s="619"/>
      <c r="G6" s="614"/>
      <c r="H6" s="619"/>
    </row>
    <row r="7" spans="1:8" s="614" customFormat="1" ht="21.75" customHeight="1">
      <c r="A7" s="619"/>
      <c r="B7" s="1144"/>
      <c r="C7" s="613" t="s">
        <v>1260</v>
      </c>
      <c r="D7" s="612" t="s">
        <v>1261</v>
      </c>
      <c r="E7" s="609" t="s">
        <v>1262</v>
      </c>
      <c r="F7" s="619"/>
      <c r="H7" s="619"/>
    </row>
    <row r="8" spans="1:8" ht="32.25" customHeight="1">
      <c r="A8" s="619"/>
      <c r="B8" s="1144"/>
      <c r="C8" s="623" t="s">
        <v>1306</v>
      </c>
      <c r="D8" s="611" t="s">
        <v>1261</v>
      </c>
      <c r="E8" s="608" t="s">
        <v>1262</v>
      </c>
      <c r="F8" s="619"/>
      <c r="G8" s="614"/>
      <c r="H8" s="619"/>
    </row>
    <row r="9" spans="1:8" ht="60.75" customHeight="1">
      <c r="A9" s="619"/>
      <c r="B9" s="1138" t="s">
        <v>1303</v>
      </c>
      <c r="C9" s="718" t="s">
        <v>1254</v>
      </c>
      <c r="D9" s="610" t="s">
        <v>1259</v>
      </c>
      <c r="E9" s="607" t="s">
        <v>1263</v>
      </c>
      <c r="F9" s="619"/>
      <c r="G9" s="619"/>
      <c r="H9" s="619"/>
    </row>
    <row r="10" spans="1:8" ht="155.25" customHeight="1">
      <c r="A10" s="619"/>
      <c r="B10" s="1144"/>
      <c r="C10" s="718" t="s">
        <v>1255</v>
      </c>
      <c r="D10" s="624" t="s">
        <v>1265</v>
      </c>
      <c r="E10" s="1145" t="s">
        <v>1264</v>
      </c>
      <c r="F10" s="619"/>
      <c r="G10" s="619"/>
      <c r="H10" s="619"/>
    </row>
    <row r="11" spans="1:8" ht="75">
      <c r="A11" s="619"/>
      <c r="B11" s="1144"/>
      <c r="C11" s="718" t="s">
        <v>1489</v>
      </c>
      <c r="D11" s="695" t="s">
        <v>1490</v>
      </c>
      <c r="E11" s="1146"/>
      <c r="F11" s="619"/>
      <c r="G11" s="619"/>
      <c r="H11" s="619"/>
    </row>
    <row r="12" spans="1:8" ht="84.75" customHeight="1">
      <c r="A12" s="619"/>
      <c r="B12" s="1144"/>
      <c r="C12" s="719" t="s">
        <v>1256</v>
      </c>
      <c r="D12" s="625" t="s">
        <v>1257</v>
      </c>
      <c r="E12" s="607" t="s">
        <v>1266</v>
      </c>
      <c r="F12" s="619"/>
      <c r="G12" s="619"/>
      <c r="H12" s="619"/>
    </row>
    <row r="13" spans="1:8" ht="30" customHeight="1">
      <c r="A13" s="619"/>
      <c r="B13" s="1138" t="s">
        <v>1258</v>
      </c>
      <c r="C13" s="1140" t="s">
        <v>1317</v>
      </c>
      <c r="D13" s="722" t="str">
        <f>+D8</f>
        <v xml:space="preserve">Email </v>
      </c>
      <c r="E13" s="723"/>
      <c r="F13" s="619"/>
      <c r="G13" s="619"/>
      <c r="H13" s="619"/>
    </row>
    <row r="14" spans="1:8">
      <c r="A14" s="619"/>
      <c r="B14" s="1139"/>
      <c r="C14" s="1141"/>
      <c r="D14" s="720"/>
      <c r="E14" s="721"/>
      <c r="F14" s="619"/>
      <c r="G14" s="619"/>
      <c r="H14" s="619"/>
    </row>
    <row r="15" spans="1:8">
      <c r="B15" s="620"/>
      <c r="C15" s="621"/>
      <c r="D15" s="622"/>
      <c r="E15" s="622"/>
    </row>
  </sheetData>
  <mergeCells count="7">
    <mergeCell ref="B13:B14"/>
    <mergeCell ref="C13:C14"/>
    <mergeCell ref="B1:E1"/>
    <mergeCell ref="B2:E2"/>
    <mergeCell ref="B6:B8"/>
    <mergeCell ref="B9:B12"/>
    <mergeCell ref="E10:E11"/>
  </mergeCells>
  <hyperlinks>
    <hyperlink ref="D14" r:id="rId1" display="mailto:OE2015@dgo.pt"/>
  </hyperlinks>
  <pageMargins left="0.70866141732283472" right="0.70866141732283472" top="0.74803149606299213" bottom="0.74803149606299213" header="0.31496062992125984" footer="0.31496062992125984"/>
  <pageSetup paperSize="9" scale="87"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C1:L78"/>
  <sheetViews>
    <sheetView showGridLines="0" topLeftCell="A55" workbookViewId="0">
      <selection activeCell="D39" sqref="D39"/>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1">
      <c r="C1" s="817" t="s">
        <v>302</v>
      </c>
      <c r="D1" s="817"/>
      <c r="E1" s="817"/>
      <c r="F1" s="817"/>
      <c r="G1" s="817"/>
      <c r="H1" s="817"/>
      <c r="I1" s="817"/>
      <c r="J1" s="817"/>
      <c r="K1" s="817"/>
    </row>
    <row r="2" spans="3:11">
      <c r="C2" s="818" t="s">
        <v>1207</v>
      </c>
      <c r="D2" s="818"/>
      <c r="E2" s="818"/>
      <c r="F2" s="818"/>
      <c r="G2" s="818"/>
      <c r="H2" s="818"/>
      <c r="I2" s="818"/>
      <c r="J2" s="818"/>
      <c r="K2" s="818"/>
    </row>
    <row r="3" spans="3:11" ht="8.25" customHeight="1">
      <c r="C3" s="11"/>
      <c r="D3" s="12"/>
    </row>
    <row r="4" spans="3:11" s="17" customFormat="1" ht="12.75">
      <c r="C4" s="14"/>
      <c r="D4" s="15"/>
      <c r="E4" s="14"/>
      <c r="F4" s="14"/>
      <c r="G4" s="14"/>
      <c r="H4" s="16"/>
    </row>
    <row r="5" spans="3:11" s="17" customFormat="1" ht="12.75">
      <c r="C5" s="14" t="s">
        <v>229</v>
      </c>
      <c r="D5" s="15"/>
      <c r="E5" s="14"/>
      <c r="F5" s="14"/>
      <c r="G5" s="14"/>
      <c r="H5" s="16"/>
    </row>
    <row r="6" spans="3:11" ht="15.75" customHeight="1" thickBot="1">
      <c r="D6" s="18"/>
    </row>
    <row r="7" spans="3:11" ht="55.5" customHeight="1" thickBot="1">
      <c r="D7" s="19" t="s">
        <v>230</v>
      </c>
      <c r="E7" s="20" t="s">
        <v>231</v>
      </c>
      <c r="F7" s="21" t="s">
        <v>232</v>
      </c>
      <c r="G7" s="21" t="s">
        <v>233</v>
      </c>
      <c r="H7" s="21" t="s">
        <v>234</v>
      </c>
      <c r="I7" s="21" t="s">
        <v>235</v>
      </c>
      <c r="J7" s="22" t="s">
        <v>236</v>
      </c>
      <c r="K7" s="23" t="s">
        <v>237</v>
      </c>
    </row>
    <row r="8" spans="3:11" ht="64.5" customHeight="1" thickBot="1">
      <c r="C8" s="24" t="s">
        <v>1345</v>
      </c>
      <c r="D8" s="25"/>
      <c r="E8" s="26" t="s">
        <v>238</v>
      </c>
      <c r="F8" s="27"/>
      <c r="G8" s="27"/>
      <c r="H8" s="27"/>
      <c r="I8" s="27"/>
      <c r="J8" s="28"/>
      <c r="K8" s="29"/>
    </row>
    <row r="9" spans="3:11" ht="14.25" customHeight="1" thickBot="1">
      <c r="C9" s="30"/>
      <c r="D9" s="31"/>
      <c r="E9" s="32" t="s">
        <v>239</v>
      </c>
      <c r="F9" s="33"/>
      <c r="G9" s="33"/>
      <c r="H9" s="33"/>
      <c r="I9" s="33"/>
      <c r="J9" s="33"/>
      <c r="K9" s="33"/>
    </row>
    <row r="10" spans="3:11" ht="32.25" customHeight="1">
      <c r="C10" s="819" t="s">
        <v>1208</v>
      </c>
      <c r="D10" s="34" t="s">
        <v>240</v>
      </c>
      <c r="E10" s="822" t="s">
        <v>238</v>
      </c>
      <c r="F10" s="35"/>
      <c r="G10" s="35"/>
      <c r="H10" s="35"/>
      <c r="I10" s="35"/>
      <c r="J10" s="36"/>
      <c r="K10" s="29"/>
    </row>
    <row r="11" spans="3:11" ht="18" customHeight="1">
      <c r="C11" s="820"/>
      <c r="D11" s="37" t="s">
        <v>241</v>
      </c>
      <c r="E11" s="823"/>
      <c r="F11" s="27"/>
      <c r="G11" s="27"/>
      <c r="H11" s="27"/>
      <c r="I11" s="27"/>
      <c r="J11" s="38"/>
      <c r="K11" s="39"/>
    </row>
    <row r="12" spans="3:11" ht="18.75" customHeight="1">
      <c r="C12" s="820"/>
      <c r="D12" s="37" t="s">
        <v>242</v>
      </c>
      <c r="E12" s="823"/>
      <c r="F12" s="27"/>
      <c r="G12" s="27"/>
      <c r="H12" s="27"/>
      <c r="I12" s="27"/>
      <c r="J12" s="38"/>
      <c r="K12" s="39"/>
    </row>
    <row r="13" spans="3:11" ht="15.75" customHeight="1">
      <c r="C13" s="820"/>
      <c r="D13" s="37" t="s">
        <v>243</v>
      </c>
      <c r="E13" s="823"/>
      <c r="F13" s="27"/>
      <c r="G13" s="27"/>
      <c r="H13" s="27"/>
      <c r="I13" s="27"/>
      <c r="J13" s="40"/>
      <c r="K13" s="39"/>
    </row>
    <row r="14" spans="3:11" ht="21.75" customHeight="1" thickBot="1">
      <c r="C14" s="821"/>
      <c r="D14" s="41" t="s">
        <v>244</v>
      </c>
      <c r="E14" s="824"/>
      <c r="F14" s="27"/>
      <c r="G14" s="27"/>
      <c r="H14" s="27"/>
      <c r="I14" s="27"/>
      <c r="J14" s="38"/>
      <c r="K14" s="39"/>
    </row>
    <row r="15" spans="3:11" ht="15.75" customHeight="1" thickBot="1">
      <c r="C15" s="42"/>
      <c r="D15" s="43"/>
      <c r="E15" s="32" t="s">
        <v>239</v>
      </c>
      <c r="F15" s="44"/>
      <c r="G15" s="44"/>
      <c r="H15" s="44"/>
      <c r="I15" s="45"/>
      <c r="J15" s="46"/>
      <c r="K15" s="47"/>
    </row>
    <row r="16" spans="3:11" ht="32.25" customHeight="1">
      <c r="C16" s="819" t="s">
        <v>1209</v>
      </c>
      <c r="D16" s="34" t="s">
        <v>240</v>
      </c>
      <c r="E16" s="822" t="s">
        <v>238</v>
      </c>
      <c r="F16" s="35"/>
      <c r="G16" s="35"/>
      <c r="H16" s="35"/>
      <c r="I16" s="35"/>
      <c r="J16" s="36"/>
      <c r="K16" s="29"/>
    </row>
    <row r="17" spans="3:12" ht="21" customHeight="1">
      <c r="C17" s="820"/>
      <c r="D17" s="37" t="s">
        <v>241</v>
      </c>
      <c r="E17" s="823"/>
      <c r="F17" s="27"/>
      <c r="G17" s="27"/>
      <c r="H17" s="27"/>
      <c r="I17" s="27"/>
      <c r="J17" s="38"/>
      <c r="K17" s="39"/>
    </row>
    <row r="18" spans="3:12" ht="18" customHeight="1">
      <c r="C18" s="820"/>
      <c r="D18" s="37" t="s">
        <v>242</v>
      </c>
      <c r="E18" s="823"/>
      <c r="F18" s="27"/>
      <c r="G18" s="27"/>
      <c r="H18" s="27"/>
      <c r="I18" s="27"/>
      <c r="J18" s="38"/>
      <c r="K18" s="39"/>
    </row>
    <row r="19" spans="3:12" ht="15.75" customHeight="1">
      <c r="C19" s="820"/>
      <c r="D19" s="37" t="s">
        <v>243</v>
      </c>
      <c r="E19" s="823"/>
      <c r="F19" s="27"/>
      <c r="G19" s="27"/>
      <c r="H19" s="27"/>
      <c r="I19" s="27"/>
      <c r="J19" s="40"/>
      <c r="K19" s="39"/>
    </row>
    <row r="20" spans="3:12" ht="15.75" customHeight="1" thickBot="1">
      <c r="C20" s="820"/>
      <c r="D20" s="41" t="s">
        <v>244</v>
      </c>
      <c r="E20" s="823"/>
      <c r="F20" s="27"/>
      <c r="G20" s="27"/>
      <c r="H20" s="27"/>
      <c r="I20" s="27"/>
      <c r="J20" s="40"/>
      <c r="K20" s="39"/>
    </row>
    <row r="21" spans="3:12" ht="15.75" customHeight="1" thickBot="1">
      <c r="C21" s="42"/>
      <c r="D21" s="43"/>
      <c r="E21" s="32" t="s">
        <v>239</v>
      </c>
      <c r="F21" s="44"/>
      <c r="G21" s="44"/>
      <c r="H21" s="44"/>
      <c r="I21" s="45"/>
      <c r="J21" s="46"/>
      <c r="K21" s="47"/>
    </row>
    <row r="22" spans="3:12" ht="9" customHeight="1">
      <c r="C22" s="48"/>
      <c r="D22" s="49"/>
      <c r="E22" s="49"/>
      <c r="F22" s="49"/>
      <c r="G22" s="49"/>
      <c r="H22" s="49"/>
      <c r="I22" s="50"/>
      <c r="J22" s="38"/>
      <c r="K22" s="51"/>
      <c r="L22" s="52"/>
    </row>
    <row r="23" spans="3:12" s="55" customFormat="1" ht="15.75">
      <c r="C23" s="53"/>
      <c r="D23" s="54" t="s">
        <v>245</v>
      </c>
      <c r="F23" s="56"/>
      <c r="G23" s="56"/>
      <c r="H23" s="56"/>
      <c r="I23" s="56"/>
      <c r="J23" s="56"/>
      <c r="K23" s="56"/>
    </row>
    <row r="24" spans="3:12" ht="9" customHeight="1"/>
    <row r="25" spans="3:12" ht="34.5" customHeight="1">
      <c r="C25" s="57" t="s">
        <v>246</v>
      </c>
      <c r="D25" s="811" t="s">
        <v>1210</v>
      </c>
      <c r="E25" s="811"/>
      <c r="F25" s="811"/>
      <c r="G25" s="811"/>
      <c r="H25" s="811"/>
      <c r="I25" s="811"/>
      <c r="J25" s="811"/>
      <c r="K25" s="811"/>
    </row>
    <row r="26" spans="3:12" ht="54.75" customHeight="1">
      <c r="D26" s="812" t="s">
        <v>298</v>
      </c>
      <c r="E26" s="812"/>
      <c r="F26" s="812"/>
      <c r="G26" s="812"/>
      <c r="H26" s="812"/>
      <c r="I26" s="812"/>
      <c r="J26" s="812"/>
      <c r="K26" s="812"/>
    </row>
    <row r="27" spans="3:12" ht="25.5" customHeight="1">
      <c r="D27" s="813" t="s">
        <v>299</v>
      </c>
      <c r="E27" s="813"/>
      <c r="F27" s="813"/>
      <c r="G27" s="813"/>
      <c r="H27" s="813"/>
      <c r="I27" s="813"/>
      <c r="J27" s="813"/>
      <c r="K27" s="813"/>
    </row>
    <row r="28" spans="3:12" ht="28.5" customHeight="1">
      <c r="D28" s="814" t="s">
        <v>300</v>
      </c>
      <c r="E28" s="814"/>
      <c r="F28" s="814"/>
      <c r="G28" s="814"/>
      <c r="H28" s="814"/>
      <c r="I28" s="814"/>
      <c r="J28" s="814"/>
      <c r="K28" s="814"/>
    </row>
    <row r="29" spans="3:12">
      <c r="D29" s="114"/>
      <c r="E29" s="114"/>
      <c r="F29" s="114"/>
      <c r="G29" s="114"/>
      <c r="H29" s="114"/>
      <c r="I29" s="114"/>
      <c r="J29" s="114"/>
      <c r="K29" s="114"/>
    </row>
    <row r="30" spans="3:12" ht="14.25" customHeight="1">
      <c r="D30" s="815" t="s">
        <v>301</v>
      </c>
      <c r="E30" s="815"/>
      <c r="F30" s="815"/>
      <c r="G30" s="815"/>
      <c r="H30" s="815"/>
      <c r="I30" s="815"/>
      <c r="J30" s="815"/>
      <c r="K30" s="815"/>
    </row>
    <row r="31" spans="3:12" ht="15.75" customHeight="1">
      <c r="D31" s="816" t="s">
        <v>247</v>
      </c>
      <c r="E31" s="816"/>
      <c r="F31" s="816"/>
      <c r="G31" s="816"/>
      <c r="H31" s="816"/>
      <c r="I31" s="816"/>
      <c r="J31" s="816"/>
      <c r="K31" s="816"/>
    </row>
    <row r="32" spans="3:12" ht="23.25" customHeight="1">
      <c r="D32" s="808" t="s">
        <v>248</v>
      </c>
      <c r="E32" s="808"/>
      <c r="F32" s="808"/>
      <c r="G32" s="808"/>
      <c r="H32" s="808"/>
      <c r="I32" s="808"/>
      <c r="J32" s="808"/>
      <c r="K32" s="808"/>
    </row>
    <row r="33" spans="3:11" ht="21.75" customHeight="1">
      <c r="D33" s="58" t="s">
        <v>249</v>
      </c>
      <c r="E33" s="58"/>
      <c r="F33" s="58"/>
      <c r="G33" s="58"/>
      <c r="H33" s="58"/>
      <c r="I33" s="58"/>
      <c r="J33" s="58"/>
      <c r="K33" s="58"/>
    </row>
    <row r="34" spans="3:11" ht="94.5" customHeight="1">
      <c r="D34" s="809" t="s">
        <v>250</v>
      </c>
      <c r="E34" s="810"/>
      <c r="F34" s="810"/>
      <c r="G34" s="810"/>
      <c r="H34" s="810"/>
      <c r="I34" s="810"/>
      <c r="J34" s="810"/>
      <c r="K34" s="810"/>
    </row>
    <row r="35" spans="3:11" ht="8.25" customHeight="1">
      <c r="D35" s="59"/>
      <c r="E35" s="59"/>
      <c r="G35" s="59"/>
      <c r="H35" s="59"/>
      <c r="I35" s="59"/>
      <c r="J35" s="59"/>
      <c r="K35" s="59"/>
    </row>
    <row r="36" spans="3:11" ht="28.5" customHeight="1">
      <c r="C36" s="57" t="s">
        <v>251</v>
      </c>
      <c r="D36" s="811" t="s">
        <v>1211</v>
      </c>
      <c r="E36" s="811"/>
      <c r="F36" s="811"/>
      <c r="G36" s="811"/>
      <c r="H36" s="811"/>
      <c r="I36" s="811"/>
      <c r="J36" s="811"/>
      <c r="K36" s="811"/>
    </row>
    <row r="37" spans="3:11" ht="21.75" customHeight="1">
      <c r="C37" s="60" t="s">
        <v>252</v>
      </c>
      <c r="D37" s="61" t="s">
        <v>253</v>
      </c>
      <c r="E37" s="62"/>
      <c r="G37" s="62"/>
      <c r="H37" s="62"/>
      <c r="I37" s="62"/>
      <c r="J37" s="62"/>
      <c r="K37" s="62"/>
    </row>
    <row r="38" spans="3:11">
      <c r="D38" s="63" t="s">
        <v>1491</v>
      </c>
    </row>
    <row r="39" spans="3:11" ht="15" customHeight="1">
      <c r="D39" s="64" t="s">
        <v>254</v>
      </c>
      <c r="E39" s="64"/>
      <c r="G39" s="64"/>
      <c r="H39" s="64"/>
      <c r="I39" s="64"/>
      <c r="J39" s="65"/>
      <c r="K39" s="65"/>
    </row>
    <row r="40" spans="3:11">
      <c r="D40" s="66" t="s">
        <v>255</v>
      </c>
      <c r="E40" s="67"/>
      <c r="G40" s="67"/>
      <c r="H40" s="67"/>
      <c r="I40" s="67"/>
      <c r="J40" s="67"/>
    </row>
    <row r="41" spans="3:11">
      <c r="E41" s="67"/>
      <c r="G41" s="67"/>
      <c r="H41" s="67"/>
      <c r="I41" s="67"/>
      <c r="J41" s="67"/>
      <c r="K41" s="67"/>
    </row>
    <row r="42" spans="3:11">
      <c r="D42" s="63" t="s">
        <v>1212</v>
      </c>
      <c r="E42" s="67"/>
      <c r="G42" s="67"/>
      <c r="H42" s="67"/>
      <c r="I42" s="67"/>
      <c r="J42" s="67"/>
      <c r="K42" s="67"/>
    </row>
    <row r="43" spans="3:11">
      <c r="D43" s="64" t="s">
        <v>256</v>
      </c>
      <c r="E43" s="67"/>
      <c r="G43" s="67"/>
      <c r="H43" s="67"/>
      <c r="I43" s="67"/>
      <c r="J43" s="67"/>
      <c r="K43" s="67"/>
    </row>
    <row r="44" spans="3:11">
      <c r="D44" s="66" t="s">
        <v>257</v>
      </c>
      <c r="E44" s="67"/>
      <c r="G44" s="67"/>
      <c r="H44" s="67"/>
      <c r="I44" s="67"/>
      <c r="J44" s="67"/>
      <c r="K44" s="67"/>
    </row>
    <row r="45" spans="3:11">
      <c r="D45" s="69" t="s">
        <v>940</v>
      </c>
      <c r="E45" s="67"/>
      <c r="G45" s="67"/>
      <c r="H45" s="67"/>
      <c r="I45" s="67"/>
      <c r="J45" s="67"/>
      <c r="K45" s="67"/>
    </row>
    <row r="46" spans="3:11">
      <c r="D46" s="68" t="s">
        <v>258</v>
      </c>
      <c r="E46" s="67"/>
      <c r="G46" s="67"/>
      <c r="H46" s="67"/>
      <c r="I46" s="67"/>
      <c r="J46" s="67"/>
      <c r="K46" s="67"/>
    </row>
    <row r="47" spans="3:11">
      <c r="D47" s="68" t="s">
        <v>941</v>
      </c>
      <c r="E47" s="67"/>
      <c r="G47" s="67"/>
      <c r="H47" s="67"/>
      <c r="I47" s="67"/>
      <c r="J47" s="67"/>
      <c r="K47" s="67"/>
    </row>
    <row r="48" spans="3:11">
      <c r="E48" s="67"/>
      <c r="G48" s="67"/>
      <c r="H48" s="67"/>
      <c r="I48" s="67"/>
      <c r="J48" s="67"/>
      <c r="K48" s="67"/>
    </row>
    <row r="49" spans="3:11">
      <c r="D49" s="63" t="s">
        <v>1213</v>
      </c>
      <c r="E49" s="67"/>
      <c r="G49" s="67"/>
      <c r="H49" s="67"/>
      <c r="I49" s="67"/>
      <c r="J49" s="67"/>
      <c r="K49" s="67"/>
    </row>
    <row r="50" spans="3:11">
      <c r="D50" s="64" t="s">
        <v>259</v>
      </c>
      <c r="E50" s="67"/>
      <c r="G50" s="67"/>
      <c r="H50" s="67"/>
      <c r="I50" s="67"/>
      <c r="J50" s="67"/>
      <c r="K50" s="67"/>
    </row>
    <row r="51" spans="3:11">
      <c r="D51" s="66" t="s">
        <v>257</v>
      </c>
      <c r="E51" s="67"/>
      <c r="G51" s="67"/>
      <c r="H51" s="67"/>
      <c r="I51" s="67"/>
      <c r="J51" s="67"/>
      <c r="K51" s="67"/>
    </row>
    <row r="52" spans="3:11">
      <c r="D52" s="69" t="s">
        <v>260</v>
      </c>
      <c r="E52" s="67"/>
      <c r="G52" s="67"/>
      <c r="H52" s="67"/>
      <c r="I52" s="67"/>
      <c r="J52" s="67"/>
      <c r="K52" s="67"/>
    </row>
    <row r="53" spans="3:11">
      <c r="D53" s="69" t="s">
        <v>942</v>
      </c>
      <c r="E53" s="67"/>
      <c r="G53" s="67"/>
      <c r="H53" s="67"/>
      <c r="I53" s="67"/>
      <c r="J53" s="67"/>
      <c r="K53" s="67"/>
    </row>
    <row r="54" spans="3:11">
      <c r="D54" s="68" t="s">
        <v>1214</v>
      </c>
      <c r="E54" s="67"/>
      <c r="G54" s="67"/>
      <c r="H54" s="67"/>
      <c r="I54" s="67"/>
      <c r="J54" s="67"/>
      <c r="K54" s="67"/>
    </row>
    <row r="55" spans="3:11">
      <c r="D55" s="68" t="s">
        <v>321</v>
      </c>
      <c r="E55" s="67"/>
      <c r="G55" s="67"/>
      <c r="H55" s="67"/>
      <c r="I55" s="67"/>
      <c r="J55" s="67"/>
      <c r="K55" s="67"/>
    </row>
    <row r="56" spans="3:11">
      <c r="E56" s="67"/>
      <c r="G56" s="67"/>
      <c r="H56" s="67"/>
      <c r="I56" s="67"/>
      <c r="J56" s="67"/>
      <c r="K56" s="67"/>
    </row>
    <row r="57" spans="3:11">
      <c r="D57" s="63" t="s">
        <v>1215</v>
      </c>
      <c r="E57" s="62"/>
      <c r="G57" s="62"/>
      <c r="H57" s="62"/>
      <c r="I57" s="62"/>
      <c r="J57" s="62"/>
      <c r="K57" s="62"/>
    </row>
    <row r="58" spans="3:11">
      <c r="D58" s="68" t="s">
        <v>1216</v>
      </c>
      <c r="E58" s="67"/>
      <c r="G58" s="67"/>
      <c r="H58" s="67"/>
      <c r="I58" s="67"/>
      <c r="J58" s="67"/>
      <c r="K58" s="67"/>
    </row>
    <row r="59" spans="3:11">
      <c r="D59" s="68" t="s">
        <v>261</v>
      </c>
      <c r="E59" s="67"/>
      <c r="G59" s="67"/>
      <c r="H59" s="67"/>
      <c r="I59" s="67"/>
      <c r="J59" s="67"/>
      <c r="K59" s="67"/>
    </row>
    <row r="60" spans="3:11" s="55" customFormat="1" ht="21.75" customHeight="1">
      <c r="C60" s="60" t="s">
        <v>262</v>
      </c>
      <c r="D60" s="61" t="s">
        <v>263</v>
      </c>
      <c r="E60" s="70"/>
      <c r="G60" s="70"/>
      <c r="H60" s="70"/>
      <c r="I60" s="70"/>
      <c r="J60" s="70"/>
      <c r="K60" s="70"/>
    </row>
    <row r="61" spans="3:11" ht="8.25" customHeight="1">
      <c r="D61" s="71"/>
      <c r="E61" s="62"/>
      <c r="G61" s="62"/>
      <c r="H61" s="62"/>
      <c r="I61" s="62"/>
      <c r="J61" s="62"/>
      <c r="K61" s="62"/>
    </row>
    <row r="62" spans="3:11">
      <c r="D62" s="63" t="s">
        <v>264</v>
      </c>
      <c r="E62" s="72"/>
      <c r="G62" s="72"/>
      <c r="H62" s="72"/>
      <c r="I62" s="72"/>
      <c r="J62" s="72"/>
      <c r="K62" s="72"/>
    </row>
    <row r="63" spans="3:11">
      <c r="D63" s="66" t="s">
        <v>265</v>
      </c>
      <c r="E63"/>
      <c r="G63" s="72"/>
      <c r="H63" s="72"/>
      <c r="I63" s="72"/>
      <c r="J63" s="72"/>
      <c r="K63" s="72"/>
    </row>
    <row r="64" spans="3:11" ht="15" customHeight="1">
      <c r="D64" s="73" t="s">
        <v>266</v>
      </c>
      <c r="E64" s="72"/>
      <c r="G64" s="72"/>
      <c r="H64" s="72"/>
      <c r="I64" s="72"/>
      <c r="J64" s="72"/>
      <c r="K64" s="72"/>
    </row>
    <row r="65" spans="3:11" ht="15" customHeight="1">
      <c r="D65" s="73" t="s">
        <v>267</v>
      </c>
      <c r="E65" s="72"/>
      <c r="G65" s="72"/>
      <c r="H65" s="72"/>
      <c r="I65" s="72"/>
      <c r="J65" s="72"/>
      <c r="K65" s="72"/>
    </row>
    <row r="66" spans="3:11" ht="10.5" customHeight="1">
      <c r="D66" s="73"/>
      <c r="E66" s="72"/>
      <c r="G66" s="72"/>
      <c r="H66" s="72"/>
      <c r="I66" s="72"/>
      <c r="J66" s="72"/>
      <c r="K66" s="72"/>
    </row>
    <row r="67" spans="3:11">
      <c r="D67" s="74" t="s">
        <v>268</v>
      </c>
      <c r="E67" s="72"/>
      <c r="G67" s="72"/>
      <c r="H67" s="72"/>
      <c r="I67" s="72"/>
      <c r="J67" s="72"/>
      <c r="K67" s="72"/>
    </row>
    <row r="68" spans="3:11">
      <c r="D68" s="75" t="s">
        <v>269</v>
      </c>
      <c r="E68" s="72"/>
      <c r="G68" s="72"/>
      <c r="H68" s="72"/>
      <c r="I68" s="72"/>
      <c r="J68" s="72"/>
      <c r="K68" s="72"/>
    </row>
    <row r="69" spans="3:11" ht="6" customHeight="1">
      <c r="D69" s="67"/>
      <c r="E69" s="72"/>
      <c r="G69" s="72"/>
      <c r="H69" s="72"/>
      <c r="I69" s="72"/>
      <c r="J69" s="72"/>
      <c r="K69" s="72"/>
    </row>
    <row r="70" spans="3:11">
      <c r="D70" s="63" t="s">
        <v>270</v>
      </c>
      <c r="E70" s="72"/>
      <c r="G70" s="72"/>
      <c r="H70" s="72"/>
      <c r="I70" s="72"/>
      <c r="J70" s="72"/>
      <c r="K70" s="72"/>
    </row>
    <row r="71" spans="3:11" ht="12" customHeight="1">
      <c r="D71" s="66" t="s">
        <v>271</v>
      </c>
      <c r="E71"/>
      <c r="G71" s="67"/>
      <c r="H71" s="67"/>
      <c r="I71" s="67"/>
      <c r="J71" s="67"/>
      <c r="K71" s="67"/>
    </row>
    <row r="72" spans="3:11" ht="15" customHeight="1">
      <c r="D72" s="73" t="s">
        <v>272</v>
      </c>
      <c r="E72" s="67"/>
      <c r="G72" s="67"/>
      <c r="H72" s="67"/>
      <c r="I72" s="67"/>
      <c r="J72" s="67"/>
      <c r="K72" s="67"/>
    </row>
    <row r="73" spans="3:11" ht="15" customHeight="1">
      <c r="D73" s="73" t="s">
        <v>273</v>
      </c>
      <c r="E73" s="67"/>
      <c r="G73" s="67"/>
      <c r="H73" s="67"/>
      <c r="I73" s="67"/>
      <c r="J73" s="67"/>
      <c r="K73" s="67"/>
    </row>
    <row r="74" spans="3:11" ht="15" customHeight="1">
      <c r="D74" s="73" t="s">
        <v>274</v>
      </c>
      <c r="E74" s="67"/>
      <c r="G74" s="67"/>
      <c r="H74" s="67"/>
      <c r="I74" s="67"/>
      <c r="J74" s="67"/>
      <c r="K74" s="67"/>
    </row>
    <row r="75" spans="3:11" ht="9" customHeight="1">
      <c r="D75" s="73"/>
      <c r="E75" s="67"/>
      <c r="G75" s="67"/>
      <c r="H75" s="67"/>
      <c r="I75" s="67"/>
      <c r="J75" s="67"/>
      <c r="K75" s="67"/>
    </row>
    <row r="76" spans="3:11">
      <c r="D76" s="74" t="s">
        <v>275</v>
      </c>
      <c r="E76" s="67"/>
      <c r="G76" s="67"/>
      <c r="H76" s="67"/>
      <c r="I76" s="67"/>
      <c r="J76" s="67"/>
      <c r="K76" s="67"/>
    </row>
    <row r="77" spans="3:11">
      <c r="D77" s="75" t="s">
        <v>276</v>
      </c>
      <c r="E77" s="67"/>
      <c r="G77" s="67"/>
      <c r="H77" s="67"/>
      <c r="I77" s="67"/>
      <c r="J77" s="67"/>
      <c r="K77" s="67"/>
    </row>
    <row r="78" spans="3:11">
      <c r="C78" s="60"/>
      <c r="D78" s="61"/>
    </row>
  </sheetData>
  <mergeCells count="15">
    <mergeCell ref="C1:K1"/>
    <mergeCell ref="C2:K2"/>
    <mergeCell ref="C10:C14"/>
    <mergeCell ref="E10:E14"/>
    <mergeCell ref="C16:C20"/>
    <mergeCell ref="E16:E20"/>
    <mergeCell ref="D32:K32"/>
    <mergeCell ref="D34:K34"/>
    <mergeCell ref="D36:K36"/>
    <mergeCell ref="D25:K25"/>
    <mergeCell ref="D26:K26"/>
    <mergeCell ref="D27:K27"/>
    <mergeCell ref="D28:K28"/>
    <mergeCell ref="D30:K30"/>
    <mergeCell ref="D31:K31"/>
  </mergeCell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S71"/>
  <sheetViews>
    <sheetView showGridLines="0" topLeftCell="A22" workbookViewId="0">
      <selection activeCell="E10" sqref="E10:E11"/>
    </sheetView>
  </sheetViews>
  <sheetFormatPr defaultColWidth="10.28515625" defaultRowHeight="12.75"/>
  <cols>
    <col min="1" max="1" width="3.7109375" style="76" customWidth="1"/>
    <col min="2" max="2" width="56.85546875" style="76" customWidth="1"/>
    <col min="3" max="3" width="1.140625" style="76" customWidth="1"/>
    <col min="4" max="4" width="14.28515625" style="76" customWidth="1"/>
    <col min="5" max="5" width="1" style="76" customWidth="1"/>
    <col min="6" max="6" width="13.7109375" style="76" customWidth="1"/>
    <col min="7" max="7" width="1.140625" style="76" customWidth="1"/>
    <col min="8" max="8" width="14.85546875" style="76" customWidth="1"/>
    <col min="9" max="16384" width="10.28515625" style="76"/>
  </cols>
  <sheetData>
    <row r="1" spans="1:19" ht="14.25" customHeight="1">
      <c r="B1" s="817" t="s">
        <v>277</v>
      </c>
      <c r="C1" s="817"/>
      <c r="D1" s="817"/>
      <c r="E1" s="817"/>
      <c r="F1" s="817"/>
      <c r="G1" s="817"/>
      <c r="H1" s="817"/>
      <c r="I1" s="77"/>
      <c r="J1" s="77"/>
      <c r="N1"/>
      <c r="O1"/>
      <c r="P1"/>
      <c r="Q1"/>
      <c r="R1"/>
      <c r="S1"/>
    </row>
    <row r="2" spans="1:19" ht="6.75" customHeight="1">
      <c r="B2" s="315"/>
      <c r="C2" s="315"/>
      <c r="D2" s="315"/>
      <c r="E2" s="316"/>
      <c r="F2" s="316"/>
      <c r="G2" s="316"/>
      <c r="H2" s="315"/>
    </row>
    <row r="3" spans="1:19" ht="15.75">
      <c r="B3" s="818" t="s">
        <v>1222</v>
      </c>
      <c r="C3" s="818"/>
      <c r="D3" s="818"/>
      <c r="E3" s="818"/>
      <c r="F3" s="818"/>
      <c r="G3" s="818"/>
      <c r="H3" s="818"/>
      <c r="I3" s="80"/>
      <c r="J3" s="80"/>
    </row>
    <row r="4" spans="1:19" ht="2.25" customHeight="1">
      <c r="B4" s="81"/>
      <c r="C4" s="81"/>
      <c r="D4" s="81"/>
      <c r="E4" s="81"/>
      <c r="F4" s="81"/>
      <c r="G4" s="81"/>
      <c r="H4" s="81"/>
    </row>
    <row r="5" spans="1:19">
      <c r="B5" s="78"/>
      <c r="C5" s="78"/>
      <c r="E5" s="79"/>
      <c r="F5" s="79"/>
      <c r="G5" s="79"/>
    </row>
    <row r="6" spans="1:19" s="82" customFormat="1">
      <c r="B6" s="14" t="s">
        <v>228</v>
      </c>
      <c r="C6" s="14"/>
      <c r="D6" s="15"/>
      <c r="E6" s="14"/>
      <c r="F6" s="14"/>
      <c r="G6" s="14"/>
      <c r="H6" s="16"/>
    </row>
    <row r="7" spans="1:19" s="82" customFormat="1">
      <c r="B7" s="14" t="s">
        <v>229</v>
      </c>
      <c r="C7" s="14"/>
      <c r="D7" s="15"/>
      <c r="E7" s="14"/>
      <c r="F7" s="14"/>
      <c r="G7" s="14"/>
      <c r="H7" s="16"/>
    </row>
    <row r="9" spans="1:19" s="82" customFormat="1" ht="51.75" customHeight="1">
      <c r="B9" s="83" t="s">
        <v>278</v>
      </c>
      <c r="C9"/>
      <c r="D9" s="84" t="s">
        <v>943</v>
      </c>
      <c r="F9" s="84" t="s">
        <v>1217</v>
      </c>
      <c r="G9" s="85"/>
      <c r="H9" s="84" t="s">
        <v>1218</v>
      </c>
    </row>
    <row r="10" spans="1:19" s="82" customFormat="1" ht="14.25" customHeight="1">
      <c r="B10" s="86"/>
      <c r="C10"/>
      <c r="D10" s="87" t="s">
        <v>279</v>
      </c>
      <c r="F10" s="87" t="s">
        <v>279</v>
      </c>
      <c r="G10" s="85"/>
      <c r="H10" s="87" t="s">
        <v>279</v>
      </c>
    </row>
    <row r="11" spans="1:19" s="82" customFormat="1" ht="15">
      <c r="A11" s="88" t="s">
        <v>280</v>
      </c>
      <c r="B11" s="89" t="s">
        <v>281</v>
      </c>
      <c r="C11"/>
      <c r="D11" s="90"/>
      <c r="E11" s="91"/>
      <c r="F11" s="90"/>
      <c r="G11" s="92"/>
      <c r="H11" s="90">
        <f>+F26</f>
        <v>0</v>
      </c>
    </row>
    <row r="12" spans="1:19" s="82" customFormat="1" ht="15">
      <c r="B12" s="93" t="s">
        <v>282</v>
      </c>
      <c r="C12"/>
      <c r="D12" s="86"/>
      <c r="F12" s="86"/>
      <c r="G12" s="85"/>
      <c r="H12" s="86"/>
    </row>
    <row r="13" spans="1:19" s="82" customFormat="1" ht="15">
      <c r="B13" s="86" t="s">
        <v>283</v>
      </c>
      <c r="C13"/>
      <c r="D13" s="86"/>
      <c r="F13" s="86"/>
      <c r="G13" s="85"/>
      <c r="H13" s="86"/>
    </row>
    <row r="14" spans="1:19" s="82" customFormat="1" ht="15">
      <c r="B14" s="86" t="s">
        <v>1064</v>
      </c>
      <c r="C14"/>
      <c r="D14" s="86"/>
      <c r="F14" s="86"/>
      <c r="G14" s="85"/>
      <c r="H14" s="86"/>
    </row>
    <row r="15" spans="1:19" s="82" customFormat="1" ht="15">
      <c r="B15" s="86" t="s">
        <v>284</v>
      </c>
      <c r="C15"/>
      <c r="D15" s="86"/>
      <c r="F15" s="86"/>
      <c r="G15" s="85"/>
      <c r="H15" s="86"/>
    </row>
    <row r="16" spans="1:19" s="82" customFormat="1" ht="15">
      <c r="B16" s="86" t="s">
        <v>285</v>
      </c>
      <c r="C16"/>
      <c r="D16" s="86"/>
      <c r="F16" s="86"/>
      <c r="G16" s="85"/>
      <c r="H16" s="86"/>
    </row>
    <row r="17" spans="1:8" s="82" customFormat="1" ht="15">
      <c r="B17" s="86" t="s">
        <v>286</v>
      </c>
      <c r="C17"/>
      <c r="D17" s="86"/>
      <c r="F17" s="86"/>
      <c r="G17" s="85"/>
      <c r="H17" s="86"/>
    </row>
    <row r="18" spans="1:8" s="82" customFormat="1" ht="15">
      <c r="B18" s="86" t="s">
        <v>287</v>
      </c>
      <c r="C18"/>
      <c r="D18" s="86"/>
      <c r="F18" s="86"/>
      <c r="G18" s="85"/>
      <c r="H18" s="86"/>
    </row>
    <row r="19" spans="1:8" s="82" customFormat="1" ht="15">
      <c r="B19" s="86" t="s">
        <v>283</v>
      </c>
      <c r="C19"/>
      <c r="D19" s="86"/>
      <c r="F19" s="86"/>
      <c r="G19" s="85"/>
      <c r="H19" s="86"/>
    </row>
    <row r="20" spans="1:8" s="82" customFormat="1" ht="15">
      <c r="B20" s="86" t="s">
        <v>288</v>
      </c>
      <c r="C20"/>
      <c r="D20" s="86"/>
      <c r="F20" s="86"/>
      <c r="G20" s="85"/>
      <c r="H20" s="86"/>
    </row>
    <row r="21" spans="1:8" s="82" customFormat="1" ht="15">
      <c r="B21" s="94" t="s">
        <v>289</v>
      </c>
      <c r="C21"/>
      <c r="D21" s="86"/>
      <c r="F21" s="86"/>
      <c r="H21" s="86"/>
    </row>
    <row r="22" spans="1:8" s="82" customFormat="1" ht="15">
      <c r="B22" s="86" t="str">
        <f>+B14</f>
        <v xml:space="preserve">         Mobilidade (de serviços da APR)</v>
      </c>
      <c r="C22"/>
      <c r="D22" s="86"/>
      <c r="F22" s="86"/>
      <c r="H22" s="86"/>
    </row>
    <row r="23" spans="1:8" s="82" customFormat="1" ht="15">
      <c r="B23" s="94" t="s">
        <v>290</v>
      </c>
      <c r="C23"/>
      <c r="D23" s="86"/>
      <c r="F23" s="86"/>
      <c r="H23" s="86"/>
    </row>
    <row r="24" spans="1:8" s="82" customFormat="1" ht="15">
      <c r="B24" s="95" t="s">
        <v>291</v>
      </c>
      <c r="C24"/>
      <c r="D24" s="95"/>
      <c r="F24" s="95"/>
      <c r="G24" s="85"/>
      <c r="H24" s="95"/>
    </row>
    <row r="25" spans="1:8" s="82" customFormat="1" ht="14.25" customHeight="1">
      <c r="B25" s="86"/>
      <c r="C25"/>
      <c r="D25" s="96" t="s">
        <v>292</v>
      </c>
      <c r="F25" s="96" t="s">
        <v>292</v>
      </c>
      <c r="G25" s="85"/>
      <c r="H25" s="96" t="s">
        <v>292</v>
      </c>
    </row>
    <row r="26" spans="1:8" s="82" customFormat="1" ht="15">
      <c r="A26" s="88" t="s">
        <v>280</v>
      </c>
      <c r="B26" s="97" t="s">
        <v>293</v>
      </c>
      <c r="C26" s="11"/>
      <c r="D26" s="90"/>
      <c r="E26" s="98"/>
      <c r="F26" s="90"/>
      <c r="G26" s="99"/>
      <c r="H26" s="90"/>
    </row>
    <row r="27" spans="1:8" s="82" customFormat="1" ht="3.75" customHeight="1">
      <c r="B27" s="100"/>
      <c r="C27" s="100"/>
      <c r="D27" s="101"/>
      <c r="H27" s="102"/>
    </row>
    <row r="28" spans="1:8" s="82" customFormat="1">
      <c r="B28" s="103" t="s">
        <v>294</v>
      </c>
      <c r="C28" s="103"/>
    </row>
    <row r="29" spans="1:8" s="82" customFormat="1" ht="15">
      <c r="B29" s="104" t="s">
        <v>295</v>
      </c>
      <c r="C29"/>
      <c r="D29" s="105">
        <f>+D26-D11</f>
        <v>0</v>
      </c>
      <c r="E29" s="106"/>
      <c r="F29" s="105">
        <f>+F26-F11</f>
        <v>0</v>
      </c>
      <c r="G29" s="107"/>
      <c r="H29" s="105">
        <f>+H26-H11</f>
        <v>0</v>
      </c>
    </row>
    <row r="30" spans="1:8" s="82" customFormat="1" ht="15">
      <c r="B30" s="104" t="s">
        <v>296</v>
      </c>
      <c r="C30"/>
      <c r="D30" s="108" t="e">
        <f>+D29/D11*100</f>
        <v>#DIV/0!</v>
      </c>
      <c r="E30" s="109"/>
      <c r="F30" s="108" t="e">
        <f>+F29/F11*100</f>
        <v>#DIV/0!</v>
      </c>
      <c r="G30" s="109"/>
      <c r="H30" s="108" t="e">
        <f>+H29/H11*100</f>
        <v>#DIV/0!</v>
      </c>
    </row>
    <row r="31" spans="1:8" s="82" customFormat="1" ht="163.5" customHeight="1">
      <c r="B31" s="110" t="s">
        <v>297</v>
      </c>
      <c r="C31"/>
      <c r="D31" s="111"/>
      <c r="F31" s="111"/>
      <c r="H31" s="111"/>
    </row>
    <row r="32" spans="1:8" s="82" customFormat="1" ht="7.5" customHeight="1"/>
    <row r="33" spans="1:8" s="82" customFormat="1" ht="96.75" customHeight="1">
      <c r="A33" s="112" t="s">
        <v>280</v>
      </c>
      <c r="B33" s="827" t="s">
        <v>1219</v>
      </c>
      <c r="C33" s="827"/>
      <c r="D33" s="827"/>
      <c r="E33" s="827"/>
      <c r="F33" s="827"/>
      <c r="G33" s="827"/>
      <c r="H33" s="827"/>
    </row>
    <row r="34" spans="1:8" s="82" customFormat="1" ht="35.25" customHeight="1">
      <c r="A34" s="112"/>
      <c r="B34" s="828" t="s">
        <v>1220</v>
      </c>
      <c r="C34" s="829"/>
      <c r="D34" s="829"/>
      <c r="E34" s="829"/>
      <c r="F34" s="829"/>
      <c r="G34" s="829"/>
      <c r="H34" s="829"/>
    </row>
    <row r="35" spans="1:8" s="82" customFormat="1" ht="28.5" customHeight="1">
      <c r="B35" s="830" t="s">
        <v>1221</v>
      </c>
      <c r="C35" s="830"/>
      <c r="D35" s="830"/>
      <c r="E35" s="830"/>
      <c r="F35" s="830"/>
      <c r="G35" s="830"/>
      <c r="H35" s="830"/>
    </row>
    <row r="36" spans="1:8" s="82" customFormat="1" ht="54" customHeight="1">
      <c r="B36" s="825" t="s">
        <v>1063</v>
      </c>
      <c r="C36" s="826"/>
      <c r="D36" s="826"/>
      <c r="E36" s="826"/>
      <c r="F36" s="826"/>
      <c r="G36" s="826"/>
      <c r="H36" s="826"/>
    </row>
    <row r="37" spans="1:8" s="82" customFormat="1"/>
    <row r="38" spans="1:8" s="82" customFormat="1"/>
    <row r="39" spans="1:8" s="82" customFormat="1"/>
    <row r="40" spans="1:8" s="82" customFormat="1"/>
    <row r="41" spans="1:8" s="82" customFormat="1"/>
    <row r="42" spans="1:8" s="82" customFormat="1"/>
    <row r="43" spans="1:8" s="82" customFormat="1"/>
    <row r="44" spans="1:8" s="82" customFormat="1"/>
    <row r="45" spans="1:8" s="82" customFormat="1"/>
    <row r="46" spans="1:8" s="82" customFormat="1"/>
    <row r="47" spans="1:8" s="82" customFormat="1"/>
    <row r="48" spans="1: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pans="12:12" s="82" customFormat="1"/>
    <row r="66" spans="12:12" s="82" customFormat="1">
      <c r="L66" s="113"/>
    </row>
    <row r="67" spans="12:12" s="82" customFormat="1">
      <c r="L67" s="113"/>
    </row>
    <row r="68" spans="12:12" s="82" customFormat="1"/>
    <row r="69" spans="12:12" s="82" customFormat="1"/>
    <row r="70" spans="12:12" s="82" customFormat="1" ht="24" customHeight="1"/>
    <row r="71" spans="12:12" s="82" customFormat="1"/>
  </sheetData>
  <mergeCells count="6">
    <mergeCell ref="B36:H36"/>
    <mergeCell ref="B1:H1"/>
    <mergeCell ref="B3:H3"/>
    <mergeCell ref="B33:H33"/>
    <mergeCell ref="B34:H34"/>
    <mergeCell ref="B35:H35"/>
  </mergeCells>
  <printOptions horizontalCentered="1"/>
  <pageMargins left="0.71" right="0.71" top="0.55000000000000004" bottom="0.75000000000000011" header="0.31" footer="0.31"/>
  <pageSetup paperSize="9" scale="81"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F49"/>
  <sheetViews>
    <sheetView showGridLines="0" workbookViewId="0">
      <selection activeCell="D55" sqref="D55"/>
    </sheetView>
  </sheetViews>
  <sheetFormatPr defaultRowHeight="15"/>
  <cols>
    <col min="2" max="2" width="8.7109375" customWidth="1"/>
    <col min="3" max="3" width="55.85546875" customWidth="1"/>
    <col min="4" max="4" width="18.85546875" bestFit="1" customWidth="1"/>
    <col min="5" max="5" width="12.5703125" customWidth="1"/>
  </cols>
  <sheetData>
    <row r="1" spans="2:6">
      <c r="B1" s="817" t="s">
        <v>1065</v>
      </c>
      <c r="C1" s="817"/>
      <c r="D1" s="817"/>
      <c r="E1" s="817"/>
    </row>
    <row r="2" spans="2:6">
      <c r="B2" s="818" t="s">
        <v>1223</v>
      </c>
      <c r="C2" s="818"/>
      <c r="D2" s="818"/>
      <c r="E2" s="818"/>
    </row>
    <row r="3" spans="2:6" s="17" customFormat="1" ht="12.75">
      <c r="B3" s="831" t="s">
        <v>1193</v>
      </c>
      <c r="C3" s="831"/>
      <c r="D3" s="831"/>
      <c r="E3" s="831"/>
    </row>
    <row r="4" spans="2:6" s="17" customFormat="1" ht="12.75">
      <c r="B4" s="14" t="s">
        <v>229</v>
      </c>
      <c r="C4" s="15"/>
      <c r="D4" s="14"/>
    </row>
    <row r="5" spans="2:6">
      <c r="D5" s="514" t="s">
        <v>980</v>
      </c>
      <c r="E5" s="598"/>
      <c r="F5" s="17"/>
    </row>
    <row r="6" spans="2:6" ht="28.5" customHeight="1">
      <c r="D6" s="515" t="s">
        <v>1145</v>
      </c>
      <c r="E6" s="516" t="s">
        <v>1146</v>
      </c>
      <c r="F6" s="17"/>
    </row>
    <row r="7" spans="2:6">
      <c r="B7" s="517" t="s">
        <v>1066</v>
      </c>
      <c r="C7" s="517" t="s">
        <v>33</v>
      </c>
      <c r="D7" s="511"/>
      <c r="E7" s="511"/>
      <c r="F7" s="17"/>
    </row>
    <row r="8" spans="2:6">
      <c r="B8" s="518" t="s">
        <v>1067</v>
      </c>
      <c r="C8" s="519" t="s">
        <v>34</v>
      </c>
      <c r="D8" s="512"/>
      <c r="E8" s="512"/>
      <c r="F8" s="17"/>
    </row>
    <row r="9" spans="2:6">
      <c r="B9" s="520" t="s">
        <v>1068</v>
      </c>
      <c r="C9" s="520" t="s">
        <v>1069</v>
      </c>
      <c r="D9" s="513"/>
      <c r="E9" s="513"/>
      <c r="F9" s="17"/>
    </row>
    <row r="10" spans="2:6">
      <c r="B10" s="520" t="s">
        <v>1070</v>
      </c>
      <c r="C10" s="520" t="s">
        <v>1071</v>
      </c>
      <c r="D10" s="513"/>
      <c r="E10" s="513"/>
      <c r="F10" s="17"/>
    </row>
    <row r="11" spans="2:6">
      <c r="B11" s="520" t="s">
        <v>1072</v>
      </c>
      <c r="C11" s="520" t="s">
        <v>1073</v>
      </c>
      <c r="D11" s="513"/>
      <c r="E11" s="513"/>
    </row>
    <row r="12" spans="2:6">
      <c r="B12" s="520" t="s">
        <v>1074</v>
      </c>
      <c r="C12" s="520" t="s">
        <v>1075</v>
      </c>
      <c r="D12" s="513"/>
      <c r="E12" s="513"/>
    </row>
    <row r="13" spans="2:6">
      <c r="B13" s="520" t="s">
        <v>1076</v>
      </c>
      <c r="C13" s="520" t="s">
        <v>1077</v>
      </c>
      <c r="D13" s="513"/>
      <c r="E13" s="513"/>
    </row>
    <row r="14" spans="2:6">
      <c r="B14" s="520" t="s">
        <v>1078</v>
      </c>
      <c r="C14" s="520" t="s">
        <v>1079</v>
      </c>
      <c r="D14" s="513"/>
      <c r="E14" s="513"/>
    </row>
    <row r="15" spans="2:6">
      <c r="B15" s="520" t="s">
        <v>1080</v>
      </c>
      <c r="C15" s="520" t="s">
        <v>1081</v>
      </c>
      <c r="D15" s="513"/>
      <c r="E15" s="513"/>
    </row>
    <row r="16" spans="2:6">
      <c r="B16" s="520" t="s">
        <v>1082</v>
      </c>
      <c r="C16" s="520" t="s">
        <v>1083</v>
      </c>
      <c r="D16" s="513"/>
      <c r="E16" s="513"/>
    </row>
    <row r="17" spans="2:5">
      <c r="B17" s="520" t="s">
        <v>1084</v>
      </c>
      <c r="C17" s="520" t="s">
        <v>1085</v>
      </c>
      <c r="D17" s="513"/>
      <c r="E17" s="513"/>
    </row>
    <row r="18" spans="2:5">
      <c r="B18" s="520" t="s">
        <v>1086</v>
      </c>
      <c r="C18" s="520" t="s">
        <v>1087</v>
      </c>
      <c r="D18" s="513"/>
      <c r="E18" s="513"/>
    </row>
    <row r="19" spans="2:5">
      <c r="B19" s="520" t="s">
        <v>1088</v>
      </c>
      <c r="C19" s="520" t="s">
        <v>1089</v>
      </c>
      <c r="D19" s="513"/>
      <c r="E19" s="513"/>
    </row>
    <row r="20" spans="2:5">
      <c r="B20" s="520" t="s">
        <v>1090</v>
      </c>
      <c r="C20" s="520" t="s">
        <v>1091</v>
      </c>
      <c r="D20" s="513"/>
      <c r="E20" s="513"/>
    </row>
    <row r="21" spans="2:5">
      <c r="B21" s="520" t="s">
        <v>1092</v>
      </c>
      <c r="C21" s="520" t="s">
        <v>1093</v>
      </c>
      <c r="D21" s="513"/>
      <c r="E21" s="513"/>
    </row>
    <row r="22" spans="2:5">
      <c r="B22" s="520" t="s">
        <v>1094</v>
      </c>
      <c r="C22" s="520" t="s">
        <v>1095</v>
      </c>
      <c r="D22" s="513"/>
      <c r="E22" s="513"/>
    </row>
    <row r="23" spans="2:5">
      <c r="B23" s="520" t="s">
        <v>1096</v>
      </c>
      <c r="C23" s="520" t="s">
        <v>1097</v>
      </c>
      <c r="D23" s="513"/>
      <c r="E23" s="513"/>
    </row>
    <row r="24" spans="2:5">
      <c r="B24" s="518" t="s">
        <v>1098</v>
      </c>
      <c r="C24" s="519" t="s">
        <v>35</v>
      </c>
      <c r="D24" s="512"/>
      <c r="E24" s="512"/>
    </row>
    <row r="25" spans="2:5">
      <c r="B25" s="520" t="s">
        <v>1099</v>
      </c>
      <c r="C25" s="520" t="s">
        <v>1100</v>
      </c>
      <c r="D25" s="513"/>
      <c r="E25" s="513"/>
    </row>
    <row r="26" spans="2:5">
      <c r="B26" s="520" t="s">
        <v>1101</v>
      </c>
      <c r="C26" s="520" t="s">
        <v>1102</v>
      </c>
      <c r="D26" s="513"/>
      <c r="E26" s="513"/>
    </row>
    <row r="27" spans="2:5">
      <c r="B27" s="520" t="s">
        <v>1103</v>
      </c>
      <c r="C27" s="520" t="s">
        <v>1104</v>
      </c>
      <c r="D27" s="513"/>
      <c r="E27" s="513"/>
    </row>
    <row r="28" spans="2:5">
      <c r="B28" s="520" t="s">
        <v>1105</v>
      </c>
      <c r="C28" s="520" t="s">
        <v>1106</v>
      </c>
      <c r="D28" s="513"/>
      <c r="E28" s="513"/>
    </row>
    <row r="29" spans="2:5">
      <c r="B29" s="520" t="s">
        <v>1107</v>
      </c>
      <c r="C29" s="520" t="s">
        <v>1108</v>
      </c>
      <c r="D29" s="513"/>
      <c r="E29" s="513"/>
    </row>
    <row r="30" spans="2:5">
      <c r="B30" s="520" t="s">
        <v>1109</v>
      </c>
      <c r="C30" s="520" t="s">
        <v>1110</v>
      </c>
      <c r="D30" s="513"/>
      <c r="E30" s="513"/>
    </row>
    <row r="31" spans="2:5">
      <c r="B31" s="520" t="s">
        <v>1111</v>
      </c>
      <c r="C31" s="520" t="s">
        <v>1112</v>
      </c>
      <c r="D31" s="513"/>
      <c r="E31" s="513"/>
    </row>
    <row r="32" spans="2:5">
      <c r="B32" s="520" t="s">
        <v>1113</v>
      </c>
      <c r="C32" s="520" t="s">
        <v>1114</v>
      </c>
      <c r="D32" s="513"/>
      <c r="E32" s="513"/>
    </row>
    <row r="33" spans="2:5">
      <c r="B33" s="520" t="s">
        <v>1115</v>
      </c>
      <c r="C33" s="520" t="s">
        <v>1116</v>
      </c>
      <c r="D33" s="513"/>
      <c r="E33" s="513"/>
    </row>
    <row r="34" spans="2:5">
      <c r="B34" s="520" t="s">
        <v>1117</v>
      </c>
      <c r="C34" s="520" t="s">
        <v>1118</v>
      </c>
      <c r="D34" s="513"/>
      <c r="E34" s="513"/>
    </row>
    <row r="35" spans="2:5">
      <c r="B35" s="520" t="s">
        <v>1119</v>
      </c>
      <c r="C35" s="520" t="s">
        <v>1120</v>
      </c>
      <c r="D35" s="513"/>
      <c r="E35" s="513"/>
    </row>
    <row r="36" spans="2:5">
      <c r="B36" s="520" t="s">
        <v>1121</v>
      </c>
      <c r="C36" s="520" t="s">
        <v>1122</v>
      </c>
      <c r="D36" s="513"/>
      <c r="E36" s="513"/>
    </row>
    <row r="37" spans="2:5">
      <c r="B37" s="520" t="s">
        <v>1123</v>
      </c>
      <c r="C37" s="520" t="s">
        <v>1124</v>
      </c>
      <c r="D37" s="513"/>
      <c r="E37" s="513"/>
    </row>
    <row r="38" spans="2:5">
      <c r="B38" s="520" t="s">
        <v>1125</v>
      </c>
      <c r="C38" s="520" t="s">
        <v>25</v>
      </c>
      <c r="D38" s="513"/>
      <c r="E38" s="513"/>
    </row>
    <row r="39" spans="2:5">
      <c r="B39" s="518" t="s">
        <v>1126</v>
      </c>
      <c r="C39" s="519" t="s">
        <v>41</v>
      </c>
      <c r="D39" s="512"/>
      <c r="E39" s="512"/>
    </row>
    <row r="40" spans="2:5">
      <c r="B40" s="520" t="s">
        <v>1127</v>
      </c>
      <c r="C40" s="520" t="s">
        <v>1128</v>
      </c>
      <c r="D40" s="513"/>
      <c r="E40" s="513"/>
    </row>
    <row r="41" spans="2:5">
      <c r="B41" s="520" t="s">
        <v>1129</v>
      </c>
      <c r="C41" s="520" t="s">
        <v>1130</v>
      </c>
      <c r="D41" s="513"/>
      <c r="E41" s="513"/>
    </row>
    <row r="42" spans="2:5">
      <c r="B42" s="520" t="s">
        <v>1131</v>
      </c>
      <c r="C42" s="520" t="s">
        <v>1132</v>
      </c>
      <c r="D42" s="513"/>
      <c r="E42" s="513"/>
    </row>
    <row r="43" spans="2:5">
      <c r="B43" s="520" t="s">
        <v>1133</v>
      </c>
      <c r="C43" s="520" t="s">
        <v>1134</v>
      </c>
      <c r="D43" s="513"/>
      <c r="E43" s="513"/>
    </row>
    <row r="44" spans="2:5">
      <c r="B44" s="520" t="s">
        <v>1135</v>
      </c>
      <c r="C44" s="520" t="s">
        <v>28</v>
      </c>
      <c r="D44" s="513"/>
      <c r="E44" s="513"/>
    </row>
    <row r="45" spans="2:5">
      <c r="B45" s="520" t="s">
        <v>1136</v>
      </c>
      <c r="C45" s="520" t="s">
        <v>1137</v>
      </c>
      <c r="D45" s="513"/>
      <c r="E45" s="513"/>
    </row>
    <row r="46" spans="2:5">
      <c r="B46" s="520" t="s">
        <v>1138</v>
      </c>
      <c r="C46" s="520" t="s">
        <v>1139</v>
      </c>
      <c r="D46" s="513"/>
      <c r="E46" s="513"/>
    </row>
    <row r="47" spans="2:5">
      <c r="B47" s="520" t="s">
        <v>1140</v>
      </c>
      <c r="C47" s="520" t="s">
        <v>1141</v>
      </c>
      <c r="D47" s="513"/>
      <c r="E47" s="513"/>
    </row>
    <row r="48" spans="2:5">
      <c r="B48" s="520" t="s">
        <v>1142</v>
      </c>
      <c r="C48" s="520" t="s">
        <v>1143</v>
      </c>
      <c r="D48" s="513"/>
      <c r="E48" s="513"/>
    </row>
    <row r="49" spans="2:5">
      <c r="B49" s="520" t="s">
        <v>1144</v>
      </c>
      <c r="C49" s="520" t="s">
        <v>30</v>
      </c>
      <c r="D49" s="513"/>
      <c r="E49" s="513"/>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formula1>0</formula1>
      <formula2>9999999999999</formula2>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F50"/>
  <sheetViews>
    <sheetView showGridLines="0" workbookViewId="0">
      <selection activeCell="C23" sqref="C23"/>
    </sheetView>
  </sheetViews>
  <sheetFormatPr defaultRowHeight="15"/>
  <cols>
    <col min="2" max="2" width="8.7109375" customWidth="1"/>
    <col min="3" max="3" width="55.85546875" customWidth="1"/>
    <col min="4" max="4" width="18.85546875" bestFit="1" customWidth="1"/>
    <col min="5" max="5" width="13.5703125" customWidth="1"/>
  </cols>
  <sheetData>
    <row r="1" spans="2:6">
      <c r="B1" s="817" t="s">
        <v>1192</v>
      </c>
      <c r="C1" s="817"/>
      <c r="D1" s="817"/>
      <c r="E1" s="817"/>
    </row>
    <row r="2" spans="2:6">
      <c r="B2" s="818" t="s">
        <v>1225</v>
      </c>
      <c r="C2" s="818"/>
      <c r="D2" s="818"/>
      <c r="E2" s="818"/>
    </row>
    <row r="3" spans="2:6" s="17" customFormat="1" ht="12.75">
      <c r="B3" s="831" t="s">
        <v>1224</v>
      </c>
      <c r="C3" s="831"/>
      <c r="D3" s="831"/>
      <c r="E3" s="831"/>
    </row>
    <row r="4" spans="2:6" s="17" customFormat="1" ht="12.75">
      <c r="B4" s="14" t="s">
        <v>229</v>
      </c>
      <c r="C4" s="15"/>
      <c r="D4" s="14"/>
    </row>
    <row r="5" spans="2:6">
      <c r="D5" s="514" t="s">
        <v>980</v>
      </c>
      <c r="E5" s="598"/>
      <c r="F5" s="17"/>
    </row>
    <row r="6" spans="2:6" ht="28.5" customHeight="1">
      <c r="D6" s="515" t="s">
        <v>1145</v>
      </c>
      <c r="E6" s="516" t="s">
        <v>1146</v>
      </c>
      <c r="F6" s="17"/>
    </row>
    <row r="7" spans="2:6">
      <c r="B7" s="517" t="s">
        <v>1066</v>
      </c>
      <c r="C7" s="517" t="s">
        <v>33</v>
      </c>
      <c r="D7" s="511"/>
      <c r="E7" s="511"/>
      <c r="F7" s="17"/>
    </row>
    <row r="8" spans="2:6">
      <c r="B8" s="518" t="s">
        <v>1067</v>
      </c>
      <c r="C8" s="519" t="s">
        <v>34</v>
      </c>
      <c r="D8" s="512"/>
      <c r="E8" s="512"/>
      <c r="F8" s="17"/>
    </row>
    <row r="9" spans="2:6">
      <c r="B9" s="520" t="s">
        <v>1068</v>
      </c>
      <c r="C9" s="520" t="s">
        <v>1069</v>
      </c>
      <c r="D9" s="513"/>
      <c r="E9" s="513"/>
      <c r="F9" s="17"/>
    </row>
    <row r="10" spans="2:6">
      <c r="B10" s="520" t="s">
        <v>1070</v>
      </c>
      <c r="C10" s="520" t="s">
        <v>1071</v>
      </c>
      <c r="D10" s="513"/>
      <c r="E10" s="513"/>
      <c r="F10" s="17"/>
    </row>
    <row r="11" spans="2:6">
      <c r="B11" s="520" t="s">
        <v>1072</v>
      </c>
      <c r="C11" s="520" t="s">
        <v>1073</v>
      </c>
      <c r="D11" s="513"/>
      <c r="E11" s="513"/>
    </row>
    <row r="12" spans="2:6">
      <c r="B12" s="520" t="s">
        <v>1074</v>
      </c>
      <c r="C12" s="520" t="s">
        <v>1075</v>
      </c>
      <c r="D12" s="513"/>
      <c r="E12" s="513"/>
    </row>
    <row r="13" spans="2:6">
      <c r="B13" s="520" t="s">
        <v>1076</v>
      </c>
      <c r="C13" s="520" t="s">
        <v>1077</v>
      </c>
      <c r="D13" s="513"/>
      <c r="E13" s="513"/>
    </row>
    <row r="14" spans="2:6">
      <c r="B14" s="520" t="s">
        <v>1078</v>
      </c>
      <c r="C14" s="520" t="s">
        <v>1079</v>
      </c>
      <c r="D14" s="513"/>
      <c r="E14" s="513"/>
    </row>
    <row r="15" spans="2:6">
      <c r="B15" s="520" t="s">
        <v>1080</v>
      </c>
      <c r="C15" s="520" t="s">
        <v>1081</v>
      </c>
      <c r="D15" s="513"/>
      <c r="E15" s="513"/>
    </row>
    <row r="16" spans="2:6">
      <c r="B16" s="520" t="s">
        <v>1082</v>
      </c>
      <c r="C16" s="520" t="s">
        <v>1083</v>
      </c>
      <c r="D16" s="513"/>
      <c r="E16" s="513"/>
    </row>
    <row r="17" spans="2:5">
      <c r="B17" s="520" t="s">
        <v>1084</v>
      </c>
      <c r="C17" s="520" t="s">
        <v>1085</v>
      </c>
      <c r="D17" s="513"/>
      <c r="E17" s="513"/>
    </row>
    <row r="18" spans="2:5">
      <c r="B18" s="520" t="s">
        <v>1086</v>
      </c>
      <c r="C18" s="520" t="s">
        <v>1087</v>
      </c>
      <c r="D18" s="513"/>
      <c r="E18" s="513"/>
    </row>
    <row r="19" spans="2:5">
      <c r="B19" s="520" t="s">
        <v>1088</v>
      </c>
      <c r="C19" s="520" t="s">
        <v>1089</v>
      </c>
      <c r="D19" s="513"/>
      <c r="E19" s="513"/>
    </row>
    <row r="20" spans="2:5">
      <c r="B20" s="520" t="s">
        <v>1090</v>
      </c>
      <c r="C20" s="520" t="s">
        <v>1091</v>
      </c>
      <c r="D20" s="513"/>
      <c r="E20" s="513"/>
    </row>
    <row r="21" spans="2:5">
      <c r="B21" s="520" t="s">
        <v>1092</v>
      </c>
      <c r="C21" s="520" t="s">
        <v>1093</v>
      </c>
      <c r="D21" s="513"/>
      <c r="E21" s="513"/>
    </row>
    <row r="22" spans="2:5">
      <c r="B22" s="520" t="s">
        <v>1094</v>
      </c>
      <c r="C22" s="520" t="s">
        <v>1095</v>
      </c>
      <c r="D22" s="513"/>
      <c r="E22" s="513"/>
    </row>
    <row r="23" spans="2:5">
      <c r="B23" s="520" t="s">
        <v>1096</v>
      </c>
      <c r="C23" s="520" t="s">
        <v>1097</v>
      </c>
      <c r="D23" s="513"/>
      <c r="E23" s="513"/>
    </row>
    <row r="24" spans="2:5">
      <c r="B24" s="518" t="s">
        <v>1098</v>
      </c>
      <c r="C24" s="519" t="s">
        <v>35</v>
      </c>
      <c r="D24" s="512"/>
      <c r="E24" s="512"/>
    </row>
    <row r="25" spans="2:5">
      <c r="B25" s="520" t="s">
        <v>1099</v>
      </c>
      <c r="C25" s="520" t="s">
        <v>1100</v>
      </c>
      <c r="D25" s="513"/>
      <c r="E25" s="513"/>
    </row>
    <row r="26" spans="2:5">
      <c r="B26" s="520" t="s">
        <v>1101</v>
      </c>
      <c r="C26" s="520" t="s">
        <v>1102</v>
      </c>
      <c r="D26" s="513"/>
      <c r="E26" s="513"/>
    </row>
    <row r="27" spans="2:5">
      <c r="B27" s="520" t="s">
        <v>1103</v>
      </c>
      <c r="C27" s="520" t="s">
        <v>1104</v>
      </c>
      <c r="D27" s="513"/>
      <c r="E27" s="513"/>
    </row>
    <row r="28" spans="2:5">
      <c r="B28" s="520" t="s">
        <v>1105</v>
      </c>
      <c r="C28" s="520" t="s">
        <v>1106</v>
      </c>
      <c r="D28" s="513"/>
      <c r="E28" s="513"/>
    </row>
    <row r="29" spans="2:5">
      <c r="B29" s="520" t="s">
        <v>1107</v>
      </c>
      <c r="C29" s="520" t="s">
        <v>1108</v>
      </c>
      <c r="D29" s="513"/>
      <c r="E29" s="513"/>
    </row>
    <row r="30" spans="2:5">
      <c r="B30" s="520" t="s">
        <v>1109</v>
      </c>
      <c r="C30" s="520" t="s">
        <v>1110</v>
      </c>
      <c r="D30" s="513"/>
      <c r="E30" s="513"/>
    </row>
    <row r="31" spans="2:5">
      <c r="B31" s="520" t="s">
        <v>1111</v>
      </c>
      <c r="C31" s="520" t="s">
        <v>1112</v>
      </c>
      <c r="D31" s="513"/>
      <c r="E31" s="513"/>
    </row>
    <row r="32" spans="2:5">
      <c r="B32" s="520" t="s">
        <v>1113</v>
      </c>
      <c r="C32" s="520" t="s">
        <v>1114</v>
      </c>
      <c r="D32" s="513"/>
      <c r="E32" s="513"/>
    </row>
    <row r="33" spans="2:5">
      <c r="B33" s="520" t="s">
        <v>1115</v>
      </c>
      <c r="C33" s="520" t="s">
        <v>1116</v>
      </c>
      <c r="D33" s="513"/>
      <c r="E33" s="513"/>
    </row>
    <row r="34" spans="2:5">
      <c r="B34" s="520" t="s">
        <v>1117</v>
      </c>
      <c r="C34" s="520" t="s">
        <v>1118</v>
      </c>
      <c r="D34" s="513"/>
      <c r="E34" s="513"/>
    </row>
    <row r="35" spans="2:5">
      <c r="B35" s="520" t="s">
        <v>1119</v>
      </c>
      <c r="C35" s="520" t="s">
        <v>1120</v>
      </c>
      <c r="D35" s="513"/>
      <c r="E35" s="513"/>
    </row>
    <row r="36" spans="2:5">
      <c r="B36" s="520" t="s">
        <v>1121</v>
      </c>
      <c r="C36" s="520" t="s">
        <v>1122</v>
      </c>
      <c r="D36" s="513"/>
      <c r="E36" s="513"/>
    </row>
    <row r="37" spans="2:5">
      <c r="B37" s="520" t="s">
        <v>1123</v>
      </c>
      <c r="C37" s="520" t="s">
        <v>1124</v>
      </c>
      <c r="D37" s="513"/>
      <c r="E37" s="513"/>
    </row>
    <row r="38" spans="2:5">
      <c r="B38" s="520" t="s">
        <v>1125</v>
      </c>
      <c r="C38" s="520" t="s">
        <v>25</v>
      </c>
      <c r="D38" s="513"/>
      <c r="E38" s="513"/>
    </row>
    <row r="39" spans="2:5">
      <c r="B39" s="518" t="s">
        <v>1126</v>
      </c>
      <c r="C39" s="519" t="s">
        <v>41</v>
      </c>
      <c r="D39" s="512"/>
      <c r="E39" s="512"/>
    </row>
    <row r="40" spans="2:5">
      <c r="B40" s="520" t="s">
        <v>1127</v>
      </c>
      <c r="C40" s="520" t="s">
        <v>1128</v>
      </c>
      <c r="D40" s="513"/>
      <c r="E40" s="513"/>
    </row>
    <row r="41" spans="2:5">
      <c r="B41" s="520" t="s">
        <v>1129</v>
      </c>
      <c r="C41" s="520" t="s">
        <v>1130</v>
      </c>
      <c r="D41" s="513"/>
      <c r="E41" s="513"/>
    </row>
    <row r="42" spans="2:5">
      <c r="B42" s="520" t="s">
        <v>1131</v>
      </c>
      <c r="C42" s="520" t="s">
        <v>1132</v>
      </c>
      <c r="D42" s="513"/>
      <c r="E42" s="513"/>
    </row>
    <row r="43" spans="2:5">
      <c r="B43" s="520" t="s">
        <v>1133</v>
      </c>
      <c r="C43" s="520" t="s">
        <v>1134</v>
      </c>
      <c r="D43" s="513"/>
      <c r="E43" s="513"/>
    </row>
    <row r="44" spans="2:5">
      <c r="B44" s="520" t="s">
        <v>1135</v>
      </c>
      <c r="C44" s="520" t="s">
        <v>28</v>
      </c>
      <c r="D44" s="513"/>
      <c r="E44" s="513"/>
    </row>
    <row r="45" spans="2:5">
      <c r="B45" s="520" t="s">
        <v>1136</v>
      </c>
      <c r="C45" s="520" t="s">
        <v>1137</v>
      </c>
      <c r="D45" s="513"/>
      <c r="E45" s="513"/>
    </row>
    <row r="46" spans="2:5">
      <c r="B46" s="520" t="s">
        <v>1138</v>
      </c>
      <c r="C46" s="520" t="s">
        <v>1139</v>
      </c>
      <c r="D46" s="513"/>
      <c r="E46" s="513"/>
    </row>
    <row r="47" spans="2:5">
      <c r="B47" s="520" t="s">
        <v>1140</v>
      </c>
      <c r="C47" s="520" t="s">
        <v>1141</v>
      </c>
      <c r="D47" s="513"/>
      <c r="E47" s="513"/>
    </row>
    <row r="48" spans="2:5">
      <c r="B48" s="520" t="s">
        <v>1142</v>
      </c>
      <c r="C48" s="520" t="s">
        <v>1143</v>
      </c>
      <c r="D48" s="513"/>
      <c r="E48" s="513"/>
    </row>
    <row r="49" spans="2:5">
      <c r="B49" s="520" t="s">
        <v>1144</v>
      </c>
      <c r="C49" s="520" t="s">
        <v>30</v>
      </c>
      <c r="D49" s="513"/>
      <c r="E49" s="513"/>
    </row>
    <row r="50" spans="2:5">
      <c r="B50" s="597"/>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formula1>0</formula1>
      <formula2>9999999999999</formula2>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167"/>
  <sheetViews>
    <sheetView showGridLines="0" topLeftCell="A70" workbookViewId="0">
      <selection activeCell="D82" sqref="D82"/>
    </sheetView>
  </sheetViews>
  <sheetFormatPr defaultColWidth="8.85546875" defaultRowHeight="12"/>
  <cols>
    <col min="1" max="1" width="9.5703125" style="637" customWidth="1"/>
    <col min="2" max="2" width="5.42578125" style="637" customWidth="1"/>
    <col min="3" max="3" width="7.7109375" style="637" customWidth="1"/>
    <col min="4" max="4" width="88.42578125" style="637" customWidth="1"/>
    <col min="5" max="5" width="4.42578125" style="637" customWidth="1"/>
    <col min="6" max="16384" width="8.85546875" style="637"/>
  </cols>
  <sheetData>
    <row r="1" spans="1:4">
      <c r="A1" s="833" t="s">
        <v>1226</v>
      </c>
      <c r="B1" s="833"/>
      <c r="C1" s="833"/>
      <c r="D1" s="833"/>
    </row>
    <row r="2" spans="1:4">
      <c r="A2" s="833" t="s">
        <v>1227</v>
      </c>
      <c r="B2" s="833"/>
      <c r="C2" s="833"/>
      <c r="D2" s="833"/>
    </row>
    <row r="3" spans="1:4" ht="11.25" customHeight="1"/>
    <row r="4" spans="1:4" s="635" customFormat="1" ht="28.5" customHeight="1">
      <c r="A4" s="702" t="s">
        <v>1309</v>
      </c>
      <c r="B4" s="703" t="s">
        <v>64</v>
      </c>
      <c r="C4" s="703" t="s">
        <v>65</v>
      </c>
      <c r="D4" s="704" t="s">
        <v>47</v>
      </c>
    </row>
    <row r="5" spans="1:4">
      <c r="A5" s="517" t="s">
        <v>48</v>
      </c>
      <c r="B5" s="517"/>
      <c r="C5" s="517"/>
      <c r="D5" s="517" t="s">
        <v>33</v>
      </c>
    </row>
    <row r="6" spans="1:4">
      <c r="A6" s="518" t="s">
        <v>49</v>
      </c>
      <c r="B6" s="518"/>
      <c r="C6" s="518"/>
      <c r="D6" s="519" t="s">
        <v>34</v>
      </c>
    </row>
    <row r="7" spans="1:4">
      <c r="A7" s="650" t="s">
        <v>220</v>
      </c>
      <c r="B7" s="634"/>
      <c r="C7" s="633"/>
      <c r="D7" s="634"/>
    </row>
    <row r="8" spans="1:4">
      <c r="A8" s="634"/>
      <c r="B8" s="632" t="s">
        <v>221</v>
      </c>
      <c r="C8" s="631">
        <v>0</v>
      </c>
      <c r="D8" s="634" t="s">
        <v>222</v>
      </c>
    </row>
    <row r="9" spans="1:4">
      <c r="A9" s="634"/>
      <c r="B9" s="632" t="s">
        <v>224</v>
      </c>
      <c r="C9" s="631">
        <v>0</v>
      </c>
      <c r="D9" s="634" t="s">
        <v>223</v>
      </c>
    </row>
    <row r="10" spans="1:4">
      <c r="A10" s="520" t="s">
        <v>7</v>
      </c>
      <c r="B10" s="649"/>
      <c r="C10" s="649"/>
      <c r="D10" s="520" t="s">
        <v>7</v>
      </c>
    </row>
    <row r="11" spans="1:4">
      <c r="A11" s="518" t="s">
        <v>50</v>
      </c>
      <c r="B11" s="648"/>
      <c r="C11" s="648"/>
      <c r="D11" s="519" t="s">
        <v>35</v>
      </c>
    </row>
    <row r="12" spans="1:4">
      <c r="A12" s="520" t="s">
        <v>7</v>
      </c>
      <c r="B12" s="649"/>
      <c r="C12" s="649"/>
      <c r="D12" s="520" t="s">
        <v>7</v>
      </c>
    </row>
    <row r="13" spans="1:4">
      <c r="A13" s="520" t="s">
        <v>24</v>
      </c>
      <c r="B13" s="649"/>
      <c r="C13" s="649"/>
      <c r="D13" s="520" t="s">
        <v>25</v>
      </c>
    </row>
    <row r="14" spans="1:4">
      <c r="A14" s="634"/>
      <c r="B14" s="632" t="s">
        <v>82</v>
      </c>
      <c r="C14" s="631">
        <v>0</v>
      </c>
      <c r="D14" s="634" t="s">
        <v>0</v>
      </c>
    </row>
    <row r="15" spans="1:4">
      <c r="A15" s="634"/>
      <c r="B15" s="632" t="s">
        <v>87</v>
      </c>
      <c r="C15" s="631">
        <v>0</v>
      </c>
      <c r="D15" s="634" t="s">
        <v>66</v>
      </c>
    </row>
    <row r="16" spans="1:4">
      <c r="A16" s="634"/>
      <c r="B16" s="632" t="s">
        <v>117</v>
      </c>
      <c r="C16" s="631">
        <v>0</v>
      </c>
      <c r="D16" s="634" t="s">
        <v>67</v>
      </c>
    </row>
    <row r="17" spans="1:4">
      <c r="A17" s="518" t="s">
        <v>26</v>
      </c>
      <c r="B17" s="648"/>
      <c r="C17" s="648"/>
      <c r="D17" s="519" t="s">
        <v>41</v>
      </c>
    </row>
    <row r="18" spans="1:4">
      <c r="A18" s="520" t="s">
        <v>7</v>
      </c>
      <c r="B18" s="649"/>
      <c r="C18" s="649"/>
      <c r="D18" s="520" t="s">
        <v>7</v>
      </c>
    </row>
    <row r="19" spans="1:4">
      <c r="A19" s="520" t="s">
        <v>27</v>
      </c>
      <c r="B19" s="649"/>
      <c r="C19" s="649"/>
      <c r="D19" s="520" t="s">
        <v>28</v>
      </c>
    </row>
    <row r="20" spans="1:4">
      <c r="A20" s="520"/>
      <c r="B20" s="649" t="s">
        <v>82</v>
      </c>
      <c r="C20" s="649" t="s">
        <v>874</v>
      </c>
      <c r="D20" s="757" t="s">
        <v>1342</v>
      </c>
    </row>
    <row r="21" spans="1:4">
      <c r="A21" s="520"/>
      <c r="B21" s="632" t="s">
        <v>82</v>
      </c>
      <c r="C21" s="631" t="s">
        <v>82</v>
      </c>
      <c r="D21" s="634" t="s">
        <v>1</v>
      </c>
    </row>
    <row r="22" spans="1:4">
      <c r="A22" s="520"/>
      <c r="B22" s="632" t="s">
        <v>82</v>
      </c>
      <c r="C22" s="631" t="s">
        <v>83</v>
      </c>
      <c r="D22" s="634" t="s">
        <v>2</v>
      </c>
    </row>
    <row r="23" spans="1:4">
      <c r="A23" s="520"/>
      <c r="B23" s="632" t="s">
        <v>82</v>
      </c>
      <c r="C23" s="631" t="s">
        <v>87</v>
      </c>
      <c r="D23" s="634" t="s">
        <v>68</v>
      </c>
    </row>
    <row r="24" spans="1:4">
      <c r="A24" s="520" t="s">
        <v>7</v>
      </c>
      <c r="B24" s="649"/>
      <c r="C24" s="630"/>
      <c r="D24" s="520" t="s">
        <v>7</v>
      </c>
    </row>
    <row r="25" spans="1:4">
      <c r="A25" s="520" t="s">
        <v>29</v>
      </c>
      <c r="B25" s="649"/>
      <c r="C25" s="649"/>
      <c r="D25" s="520" t="s">
        <v>30</v>
      </c>
    </row>
    <row r="26" spans="1:4">
      <c r="A26" s="520"/>
      <c r="B26" s="647" t="s">
        <v>86</v>
      </c>
      <c r="C26" s="646"/>
      <c r="D26" s="763" t="s">
        <v>1279</v>
      </c>
    </row>
    <row r="27" spans="1:4">
      <c r="A27" s="634"/>
      <c r="B27" s="755" t="s">
        <v>1267</v>
      </c>
      <c r="C27" s="756"/>
      <c r="D27" s="763" t="s">
        <v>1268</v>
      </c>
    </row>
    <row r="28" spans="1:4">
      <c r="A28" s="634"/>
      <c r="B28" s="755" t="s">
        <v>1269</v>
      </c>
      <c r="C28" s="756"/>
      <c r="D28" s="763" t="s">
        <v>1270</v>
      </c>
    </row>
    <row r="29" spans="1:4">
      <c r="A29" s="634"/>
      <c r="B29" s="755" t="s">
        <v>1271</v>
      </c>
      <c r="C29" s="756"/>
      <c r="D29" s="763" t="s">
        <v>1272</v>
      </c>
    </row>
    <row r="30" spans="1:4">
      <c r="A30" s="520"/>
      <c r="B30" s="647" t="s">
        <v>1273</v>
      </c>
      <c r="C30" s="646"/>
      <c r="D30" s="763" t="s">
        <v>1280</v>
      </c>
    </row>
    <row r="31" spans="1:4">
      <c r="A31" s="520"/>
      <c r="B31" s="632" t="s">
        <v>117</v>
      </c>
      <c r="C31" s="631"/>
      <c r="D31" s="763" t="s">
        <v>68</v>
      </c>
    </row>
    <row r="32" spans="1:4">
      <c r="A32" s="517" t="s">
        <v>51</v>
      </c>
      <c r="B32" s="645"/>
      <c r="C32" s="645"/>
      <c r="D32" s="517" t="s">
        <v>31</v>
      </c>
    </row>
    <row r="33" spans="1:4">
      <c r="A33" s="518" t="s">
        <v>52</v>
      </c>
      <c r="B33" s="648"/>
      <c r="C33" s="648"/>
      <c r="D33" s="518" t="s">
        <v>72</v>
      </c>
    </row>
    <row r="34" spans="1:4">
      <c r="A34" s="520" t="s">
        <v>7</v>
      </c>
      <c r="B34" s="649"/>
      <c r="C34" s="649"/>
      <c r="D34" s="520" t="s">
        <v>7</v>
      </c>
    </row>
    <row r="35" spans="1:4">
      <c r="A35" s="518" t="s">
        <v>53</v>
      </c>
      <c r="B35" s="648"/>
      <c r="C35" s="648"/>
      <c r="D35" s="519" t="s">
        <v>32</v>
      </c>
    </row>
    <row r="36" spans="1:4">
      <c r="A36" s="520" t="s">
        <v>7</v>
      </c>
      <c r="B36" s="649"/>
      <c r="C36" s="649"/>
      <c r="D36" s="520" t="s">
        <v>7</v>
      </c>
    </row>
    <row r="37" spans="1:4">
      <c r="A37" s="644">
        <v>20201</v>
      </c>
      <c r="B37" s="649"/>
      <c r="C37" s="649"/>
      <c r="D37" s="520"/>
    </row>
    <row r="38" spans="1:4">
      <c r="A38" s="644"/>
      <c r="B38" s="632" t="s">
        <v>82</v>
      </c>
      <c r="C38" s="631">
        <v>0</v>
      </c>
      <c r="D38" s="634" t="s">
        <v>54</v>
      </c>
    </row>
    <row r="39" spans="1:4">
      <c r="A39" s="644"/>
      <c r="B39" s="632" t="s">
        <v>83</v>
      </c>
      <c r="C39" s="631">
        <v>0</v>
      </c>
      <c r="D39" s="634" t="s">
        <v>69</v>
      </c>
    </row>
    <row r="40" spans="1:4">
      <c r="A40" s="644"/>
      <c r="B40" s="632" t="s">
        <v>87</v>
      </c>
      <c r="C40" s="631">
        <v>0</v>
      </c>
      <c r="D40" s="634" t="s">
        <v>67</v>
      </c>
    </row>
    <row r="41" spans="1:4">
      <c r="A41" s="520" t="s">
        <v>7</v>
      </c>
      <c r="B41" s="649"/>
      <c r="C41" s="649"/>
      <c r="D41" s="520" t="s">
        <v>7</v>
      </c>
    </row>
    <row r="42" spans="1:4">
      <c r="A42" s="520" t="s">
        <v>22</v>
      </c>
      <c r="B42" s="649"/>
      <c r="C42" s="649"/>
      <c r="D42" s="520" t="s">
        <v>23</v>
      </c>
    </row>
    <row r="43" spans="1:4">
      <c r="A43" s="520"/>
      <c r="B43" s="632" t="s">
        <v>82</v>
      </c>
      <c r="C43" s="631">
        <v>0</v>
      </c>
      <c r="D43" s="763" t="s">
        <v>70</v>
      </c>
    </row>
    <row r="44" spans="1:4">
      <c r="A44" s="520"/>
      <c r="B44" s="632" t="s">
        <v>83</v>
      </c>
      <c r="C44" s="631">
        <v>0</v>
      </c>
      <c r="D44" s="763" t="s">
        <v>3</v>
      </c>
    </row>
    <row r="45" spans="1:4">
      <c r="A45" s="520"/>
      <c r="B45" s="632" t="s">
        <v>87</v>
      </c>
      <c r="C45" s="631">
        <v>0</v>
      </c>
      <c r="D45" s="763" t="s">
        <v>4</v>
      </c>
    </row>
    <row r="46" spans="1:4">
      <c r="A46" s="520"/>
      <c r="B46" s="632" t="s">
        <v>84</v>
      </c>
      <c r="C46" s="631">
        <v>0</v>
      </c>
      <c r="D46" s="763" t="s">
        <v>5</v>
      </c>
    </row>
    <row r="47" spans="1:4">
      <c r="A47" s="520"/>
      <c r="B47" s="632" t="s">
        <v>85</v>
      </c>
      <c r="C47" s="631">
        <v>0</v>
      </c>
      <c r="D47" s="763" t="s">
        <v>6</v>
      </c>
    </row>
    <row r="48" spans="1:4" ht="14.25" customHeight="1">
      <c r="A48" s="520" t="s">
        <v>7</v>
      </c>
      <c r="B48" s="649"/>
      <c r="C48" s="649"/>
      <c r="D48" s="520" t="s">
        <v>7</v>
      </c>
    </row>
    <row r="49" spans="1:4" ht="14.25" customHeight="1">
      <c r="A49" s="650" t="s">
        <v>1347</v>
      </c>
      <c r="B49" s="649"/>
      <c r="C49" s="649"/>
      <c r="D49" s="520" t="s">
        <v>1143</v>
      </c>
    </row>
    <row r="50" spans="1:4" ht="14.25" customHeight="1">
      <c r="A50" s="520"/>
      <c r="B50" s="649" t="s">
        <v>82</v>
      </c>
      <c r="C50" s="649" t="s">
        <v>874</v>
      </c>
      <c r="D50" s="757" t="s">
        <v>1353</v>
      </c>
    </row>
    <row r="51" spans="1:4" ht="14.25" customHeight="1">
      <c r="A51" s="520"/>
      <c r="B51" s="649" t="s">
        <v>83</v>
      </c>
      <c r="C51" s="649" t="s">
        <v>874</v>
      </c>
      <c r="D51" s="757" t="s">
        <v>1354</v>
      </c>
    </row>
    <row r="52" spans="1:4" ht="14.25" customHeight="1">
      <c r="A52" s="650" t="s">
        <v>1348</v>
      </c>
      <c r="B52" s="649"/>
      <c r="C52" s="649"/>
      <c r="D52" s="520" t="s">
        <v>1355</v>
      </c>
    </row>
    <row r="53" spans="1:4" ht="14.25" customHeight="1">
      <c r="A53" s="520"/>
      <c r="B53" s="649" t="s">
        <v>82</v>
      </c>
      <c r="C53" s="649" t="s">
        <v>874</v>
      </c>
      <c r="D53" s="520" t="s">
        <v>1358</v>
      </c>
    </row>
    <row r="54" spans="1:4" ht="14.25" customHeight="1">
      <c r="A54" s="520"/>
      <c r="B54" s="649" t="s">
        <v>83</v>
      </c>
      <c r="C54" s="649" t="s">
        <v>874</v>
      </c>
      <c r="D54" s="520" t="s">
        <v>1359</v>
      </c>
    </row>
    <row r="55" spans="1:4" ht="14.25" customHeight="1">
      <c r="A55" s="520"/>
      <c r="B55" s="649" t="s">
        <v>87</v>
      </c>
      <c r="C55" s="649" t="s">
        <v>874</v>
      </c>
      <c r="D55" s="520" t="s">
        <v>1360</v>
      </c>
    </row>
    <row r="56" spans="1:4" ht="14.25" customHeight="1">
      <c r="A56" s="520"/>
      <c r="B56" s="649" t="s">
        <v>84</v>
      </c>
      <c r="C56" s="649" t="s">
        <v>874</v>
      </c>
      <c r="D56" s="520" t="s">
        <v>244</v>
      </c>
    </row>
    <row r="57" spans="1:4" ht="14.25" customHeight="1">
      <c r="A57" s="650" t="s">
        <v>1349</v>
      </c>
      <c r="B57" s="649"/>
      <c r="C57" s="649"/>
      <c r="D57" s="520" t="s">
        <v>1357</v>
      </c>
    </row>
    <row r="58" spans="1:4" ht="14.25" customHeight="1">
      <c r="A58" s="520"/>
      <c r="B58" s="649" t="s">
        <v>82</v>
      </c>
      <c r="C58" s="649" t="s">
        <v>874</v>
      </c>
      <c r="D58" s="520" t="s">
        <v>1361</v>
      </c>
    </row>
    <row r="59" spans="1:4" ht="14.25" customHeight="1">
      <c r="A59" s="520"/>
      <c r="B59" s="649" t="s">
        <v>82</v>
      </c>
      <c r="C59" s="649" t="s">
        <v>82</v>
      </c>
      <c r="D59" s="761" t="s">
        <v>1362</v>
      </c>
    </row>
    <row r="60" spans="1:4" ht="14.25" customHeight="1">
      <c r="A60" s="520"/>
      <c r="B60" s="649" t="s">
        <v>82</v>
      </c>
      <c r="C60" s="649" t="s">
        <v>83</v>
      </c>
      <c r="D60" s="761" t="s">
        <v>75</v>
      </c>
    </row>
    <row r="61" spans="1:4" ht="14.25" customHeight="1">
      <c r="A61" s="520"/>
      <c r="B61" s="649" t="s">
        <v>83</v>
      </c>
      <c r="C61" s="649" t="s">
        <v>874</v>
      </c>
      <c r="D61" s="520" t="s">
        <v>1363</v>
      </c>
    </row>
    <row r="62" spans="1:4" ht="14.25" customHeight="1">
      <c r="A62" s="520"/>
      <c r="B62" s="649" t="s">
        <v>87</v>
      </c>
      <c r="C62" s="649" t="s">
        <v>874</v>
      </c>
      <c r="D62" s="520" t="s">
        <v>244</v>
      </c>
    </row>
    <row r="63" spans="1:4" ht="14.25" customHeight="1">
      <c r="A63" s="520"/>
      <c r="B63" s="649"/>
      <c r="C63" s="649"/>
      <c r="D63" s="520"/>
    </row>
    <row r="64" spans="1:4" ht="14.25" customHeight="1">
      <c r="A64" s="650" t="s">
        <v>1351</v>
      </c>
      <c r="B64" s="649"/>
      <c r="C64" s="649"/>
      <c r="D64" s="520" t="s">
        <v>1356</v>
      </c>
    </row>
    <row r="65" spans="1:4" ht="14.25" customHeight="1">
      <c r="A65" s="520"/>
      <c r="B65" s="649" t="s">
        <v>82</v>
      </c>
      <c r="C65" s="649" t="s">
        <v>874</v>
      </c>
      <c r="D65" s="520" t="s">
        <v>1364</v>
      </c>
    </row>
    <row r="66" spans="1:4" ht="14.25" customHeight="1">
      <c r="A66" s="520"/>
      <c r="B66" s="649" t="s">
        <v>82</v>
      </c>
      <c r="C66" s="649" t="s">
        <v>82</v>
      </c>
      <c r="D66" s="762" t="s">
        <v>1352</v>
      </c>
    </row>
    <row r="67" spans="1:4" ht="14.25" customHeight="1">
      <c r="A67" s="520"/>
      <c r="B67" s="649" t="s">
        <v>82</v>
      </c>
      <c r="C67" s="649" t="s">
        <v>83</v>
      </c>
      <c r="D67" s="761" t="s">
        <v>1350</v>
      </c>
    </row>
    <row r="68" spans="1:4" ht="14.25" customHeight="1">
      <c r="A68" s="520"/>
      <c r="B68" s="649" t="s">
        <v>82</v>
      </c>
      <c r="C68" s="649" t="s">
        <v>87</v>
      </c>
      <c r="D68" s="761" t="s">
        <v>75</v>
      </c>
    </row>
    <row r="69" spans="1:4" ht="14.25" customHeight="1">
      <c r="A69" s="520"/>
      <c r="B69" s="649" t="s">
        <v>83</v>
      </c>
      <c r="C69" s="649" t="s">
        <v>874</v>
      </c>
      <c r="D69" s="520" t="s">
        <v>1365</v>
      </c>
    </row>
    <row r="70" spans="1:4" ht="14.25" customHeight="1">
      <c r="A70" s="520"/>
      <c r="B70" s="649" t="s">
        <v>87</v>
      </c>
      <c r="C70" s="649" t="s">
        <v>874</v>
      </c>
      <c r="D70" s="520" t="s">
        <v>244</v>
      </c>
    </row>
    <row r="71" spans="1:4">
      <c r="A71" s="517" t="s">
        <v>7</v>
      </c>
      <c r="B71" s="645"/>
      <c r="C71" s="645"/>
      <c r="D71" s="517" t="s">
        <v>7</v>
      </c>
    </row>
    <row r="72" spans="1:4">
      <c r="A72" s="643" t="s">
        <v>73</v>
      </c>
      <c r="B72" s="645"/>
      <c r="C72" s="645"/>
      <c r="D72" s="517" t="s">
        <v>74</v>
      </c>
    </row>
    <row r="73" spans="1:4">
      <c r="A73" s="518" t="s">
        <v>77</v>
      </c>
      <c r="B73" s="648"/>
      <c r="C73" s="648"/>
      <c r="D73" s="518" t="s">
        <v>79</v>
      </c>
    </row>
    <row r="74" spans="1:4">
      <c r="A74" s="642" t="s">
        <v>78</v>
      </c>
      <c r="B74" s="649"/>
      <c r="C74" s="649"/>
      <c r="D74" s="520" t="s">
        <v>80</v>
      </c>
    </row>
    <row r="75" spans="1:4">
      <c r="A75" s="520"/>
      <c r="B75" s="649" t="s">
        <v>88</v>
      </c>
      <c r="C75" s="631">
        <v>0</v>
      </c>
      <c r="D75" s="520" t="s">
        <v>76</v>
      </c>
    </row>
    <row r="76" spans="1:4">
      <c r="A76" s="520"/>
      <c r="B76" s="632" t="s">
        <v>117</v>
      </c>
      <c r="C76" s="631">
        <v>0</v>
      </c>
      <c r="D76" s="634" t="s">
        <v>75</v>
      </c>
    </row>
    <row r="77" spans="1:4">
      <c r="A77" s="517" t="s">
        <v>59</v>
      </c>
      <c r="B77" s="645"/>
      <c r="C77" s="645"/>
      <c r="D77" s="517" t="s">
        <v>13</v>
      </c>
    </row>
    <row r="78" spans="1:4">
      <c r="A78" s="518" t="s">
        <v>60</v>
      </c>
      <c r="B78" s="648"/>
      <c r="C78" s="648"/>
      <c r="D78" s="519" t="s">
        <v>14</v>
      </c>
    </row>
    <row r="79" spans="1:4">
      <c r="A79" s="520" t="s">
        <v>61</v>
      </c>
      <c r="B79" s="649"/>
      <c r="C79" s="649"/>
      <c r="D79" s="520" t="s">
        <v>44</v>
      </c>
    </row>
    <row r="80" spans="1:4">
      <c r="A80" s="520"/>
      <c r="B80" s="632" t="s">
        <v>7</v>
      </c>
      <c r="C80" s="632" t="s">
        <v>7</v>
      </c>
      <c r="D80" s="634" t="s">
        <v>944</v>
      </c>
    </row>
    <row r="81" spans="1:4">
      <c r="A81" s="520" t="s">
        <v>62</v>
      </c>
      <c r="B81" s="649"/>
      <c r="C81" s="649"/>
      <c r="D81" s="520" t="s">
        <v>45</v>
      </c>
    </row>
    <row r="82" spans="1:4">
      <c r="A82" s="520"/>
      <c r="B82" s="632" t="s">
        <v>7</v>
      </c>
      <c r="C82" s="632" t="s">
        <v>7</v>
      </c>
      <c r="D82" s="634" t="s">
        <v>944</v>
      </c>
    </row>
    <row r="83" spans="1:4">
      <c r="A83" s="520" t="s">
        <v>7</v>
      </c>
      <c r="B83" s="649"/>
      <c r="C83" s="649"/>
      <c r="D83" s="520" t="s">
        <v>7</v>
      </c>
    </row>
    <row r="84" spans="1:4">
      <c r="A84" s="518" t="s">
        <v>15</v>
      </c>
      <c r="B84" s="648"/>
      <c r="C84" s="648"/>
      <c r="D84" s="519" t="s">
        <v>322</v>
      </c>
    </row>
    <row r="85" spans="1:4" ht="24">
      <c r="A85" s="641" t="s">
        <v>58</v>
      </c>
      <c r="B85" s="632" t="s">
        <v>7</v>
      </c>
      <c r="C85" s="632" t="s">
        <v>7</v>
      </c>
      <c r="D85" s="634" t="s">
        <v>944</v>
      </c>
    </row>
    <row r="86" spans="1:4">
      <c r="A86" s="520"/>
      <c r="B86" s="649"/>
      <c r="C86" s="649"/>
      <c r="D86" s="520"/>
    </row>
    <row r="87" spans="1:4">
      <c r="A87" s="518" t="s">
        <v>16</v>
      </c>
      <c r="B87" s="648"/>
      <c r="C87" s="648"/>
      <c r="D87" s="519" t="s">
        <v>326</v>
      </c>
    </row>
    <row r="88" spans="1:4">
      <c r="A88" s="520" t="s">
        <v>7</v>
      </c>
      <c r="B88" s="649"/>
      <c r="C88" s="649"/>
      <c r="D88" s="520" t="s">
        <v>7</v>
      </c>
    </row>
    <row r="89" spans="1:4">
      <c r="A89" s="640" t="s">
        <v>225</v>
      </c>
      <c r="B89" s="649"/>
      <c r="C89" s="649"/>
      <c r="D89" s="520" t="s">
        <v>105</v>
      </c>
    </row>
    <row r="90" spans="1:4">
      <c r="A90" s="640"/>
      <c r="B90" s="651" t="s">
        <v>226</v>
      </c>
      <c r="C90" s="651"/>
      <c r="D90" s="634" t="s">
        <v>120</v>
      </c>
    </row>
    <row r="91" spans="1:4">
      <c r="A91" s="640"/>
      <c r="B91" s="651" t="s">
        <v>226</v>
      </c>
      <c r="C91" s="651" t="s">
        <v>82</v>
      </c>
      <c r="D91" s="634" t="s">
        <v>119</v>
      </c>
    </row>
    <row r="92" spans="1:4">
      <c r="A92" s="640"/>
      <c r="B92" s="651" t="s">
        <v>226</v>
      </c>
      <c r="C92" s="651" t="s">
        <v>83</v>
      </c>
      <c r="D92" s="634" t="s">
        <v>118</v>
      </c>
    </row>
    <row r="93" spans="1:4">
      <c r="A93" s="640"/>
      <c r="B93" s="651" t="s">
        <v>226</v>
      </c>
      <c r="C93" s="651" t="s">
        <v>87</v>
      </c>
      <c r="D93" s="634" t="s">
        <v>63</v>
      </c>
    </row>
    <row r="94" spans="1:4">
      <c r="A94" s="640"/>
      <c r="B94" s="632" t="s">
        <v>99</v>
      </c>
      <c r="C94" s="632" t="s">
        <v>99</v>
      </c>
      <c r="D94" s="634"/>
    </row>
    <row r="95" spans="1:4" ht="9" customHeight="1">
      <c r="A95" s="639"/>
      <c r="B95" s="632"/>
      <c r="C95" s="632"/>
      <c r="D95" s="634"/>
    </row>
    <row r="96" spans="1:4">
      <c r="A96" s="518" t="s">
        <v>17</v>
      </c>
      <c r="B96" s="648"/>
      <c r="C96" s="648"/>
      <c r="D96" s="519" t="s">
        <v>323</v>
      </c>
    </row>
    <row r="97" spans="1:4">
      <c r="A97" s="520" t="s">
        <v>18</v>
      </c>
      <c r="B97" s="649"/>
      <c r="C97" s="649"/>
      <c r="D97" s="520" t="s">
        <v>40</v>
      </c>
    </row>
    <row r="98" spans="1:4">
      <c r="A98" s="520" t="s">
        <v>19</v>
      </c>
      <c r="B98" s="649"/>
      <c r="C98" s="649"/>
      <c r="D98" s="520" t="s">
        <v>324</v>
      </c>
    </row>
    <row r="99" spans="1:4">
      <c r="A99" s="520" t="s">
        <v>20</v>
      </c>
      <c r="B99" s="649"/>
      <c r="C99" s="649"/>
      <c r="D99" s="520" t="s">
        <v>325</v>
      </c>
    </row>
    <row r="100" spans="1:4">
      <c r="A100" s="520"/>
      <c r="B100" s="632" t="s">
        <v>7</v>
      </c>
      <c r="C100" s="632" t="s">
        <v>7</v>
      </c>
      <c r="D100" s="634" t="s">
        <v>944</v>
      </c>
    </row>
    <row r="101" spans="1:4">
      <c r="A101" s="520" t="s">
        <v>7</v>
      </c>
      <c r="B101" s="649"/>
      <c r="C101" s="649"/>
      <c r="D101" s="520" t="s">
        <v>7</v>
      </c>
    </row>
    <row r="102" spans="1:4">
      <c r="A102" s="650" t="s">
        <v>1274</v>
      </c>
      <c r="B102" s="649"/>
      <c r="C102" s="649"/>
      <c r="D102" s="520" t="s">
        <v>1275</v>
      </c>
    </row>
    <row r="103" spans="1:4">
      <c r="A103" s="518" t="s">
        <v>1276</v>
      </c>
      <c r="B103" s="648"/>
      <c r="C103" s="648"/>
      <c r="D103" s="519" t="s">
        <v>1277</v>
      </c>
    </row>
    <row r="104" spans="1:4">
      <c r="A104" s="520"/>
      <c r="B104" s="649" t="s">
        <v>82</v>
      </c>
      <c r="C104" s="649"/>
      <c r="D104" s="520" t="s">
        <v>1281</v>
      </c>
    </row>
    <row r="105" spans="1:4">
      <c r="A105" s="520"/>
      <c r="B105" s="649" t="s">
        <v>83</v>
      </c>
      <c r="C105" s="649"/>
      <c r="D105" s="638" t="s">
        <v>1282</v>
      </c>
    </row>
    <row r="106" spans="1:4">
      <c r="A106" s="520"/>
      <c r="B106" s="649"/>
      <c r="C106" s="649"/>
      <c r="D106" s="520"/>
    </row>
    <row r="107" spans="1:4">
      <c r="A107" s="517" t="s">
        <v>42</v>
      </c>
      <c r="B107" s="645"/>
      <c r="C107" s="645"/>
      <c r="D107" s="517" t="s">
        <v>21</v>
      </c>
    </row>
    <row r="108" spans="1:4">
      <c r="A108" s="518" t="s">
        <v>43</v>
      </c>
      <c r="B108" s="648"/>
      <c r="C108" s="648"/>
      <c r="D108" s="519" t="s">
        <v>14</v>
      </c>
    </row>
    <row r="109" spans="1:4" ht="24">
      <c r="A109" s="764" t="s">
        <v>1366</v>
      </c>
      <c r="B109" s="649"/>
      <c r="C109" s="649"/>
      <c r="D109" s="520" t="s">
        <v>844</v>
      </c>
    </row>
    <row r="110" spans="1:4">
      <c r="A110" s="520"/>
      <c r="B110" s="632" t="s">
        <v>7</v>
      </c>
      <c r="C110" s="632" t="s">
        <v>7</v>
      </c>
      <c r="D110" s="634" t="s">
        <v>944</v>
      </c>
    </row>
    <row r="111" spans="1:4">
      <c r="A111" s="520" t="s">
        <v>7</v>
      </c>
      <c r="B111" s="649"/>
      <c r="C111" s="649"/>
      <c r="D111" s="520" t="s">
        <v>7</v>
      </c>
    </row>
    <row r="112" spans="1:4">
      <c r="A112" s="518" t="s">
        <v>46</v>
      </c>
      <c r="B112" s="648"/>
      <c r="C112" s="648"/>
      <c r="D112" s="519" t="s">
        <v>322</v>
      </c>
    </row>
    <row r="113" spans="1:4" ht="24">
      <c r="A113" s="764" t="s">
        <v>1367</v>
      </c>
      <c r="B113" s="649"/>
      <c r="C113" s="649"/>
      <c r="D113" s="520" t="s">
        <v>844</v>
      </c>
    </row>
    <row r="114" spans="1:4">
      <c r="A114" s="520"/>
      <c r="B114" s="632" t="s">
        <v>7</v>
      </c>
      <c r="C114" s="632" t="s">
        <v>7</v>
      </c>
      <c r="D114" s="634" t="s">
        <v>944</v>
      </c>
    </row>
    <row r="115" spans="1:4">
      <c r="A115" s="520" t="s">
        <v>7</v>
      </c>
      <c r="B115" s="649"/>
      <c r="C115" s="649"/>
      <c r="D115" s="520" t="s">
        <v>7</v>
      </c>
    </row>
    <row r="116" spans="1:4">
      <c r="A116" s="517" t="s">
        <v>36</v>
      </c>
      <c r="B116" s="645"/>
      <c r="C116" s="645"/>
      <c r="D116" s="517" t="s">
        <v>8</v>
      </c>
    </row>
    <row r="117" spans="1:4">
      <c r="A117" s="518" t="s">
        <v>37</v>
      </c>
      <c r="B117" s="648"/>
      <c r="C117" s="648"/>
      <c r="D117" s="519" t="s">
        <v>14</v>
      </c>
    </row>
    <row r="118" spans="1:4">
      <c r="A118" s="520" t="s">
        <v>38</v>
      </c>
      <c r="B118" s="649"/>
      <c r="C118" s="649"/>
      <c r="D118" s="520" t="s">
        <v>44</v>
      </c>
    </row>
    <row r="119" spans="1:4">
      <c r="A119" s="640"/>
      <c r="B119" s="632" t="s">
        <v>7</v>
      </c>
      <c r="C119" s="632" t="s">
        <v>7</v>
      </c>
      <c r="D119" s="634" t="s">
        <v>944</v>
      </c>
    </row>
    <row r="120" spans="1:4">
      <c r="A120" s="520" t="s">
        <v>7</v>
      </c>
      <c r="B120" s="649"/>
      <c r="C120" s="649"/>
      <c r="D120" s="520" t="s">
        <v>7</v>
      </c>
    </row>
    <row r="121" spans="1:4">
      <c r="A121" s="518" t="s">
        <v>9</v>
      </c>
      <c r="B121" s="648"/>
      <c r="C121" s="648"/>
      <c r="D121" s="519" t="s">
        <v>322</v>
      </c>
    </row>
    <row r="122" spans="1:4">
      <c r="A122" s="520"/>
      <c r="B122" s="632" t="s">
        <v>7</v>
      </c>
      <c r="C122" s="632" t="s">
        <v>7</v>
      </c>
      <c r="D122" s="634" t="s">
        <v>944</v>
      </c>
    </row>
    <row r="123" spans="1:4">
      <c r="A123" s="518" t="s">
        <v>10</v>
      </c>
      <c r="B123" s="648"/>
      <c r="C123" s="648"/>
      <c r="D123" s="519" t="s">
        <v>326</v>
      </c>
    </row>
    <row r="124" spans="1:4">
      <c r="A124" s="520" t="s">
        <v>7</v>
      </c>
      <c r="B124" s="649"/>
      <c r="C124" s="649"/>
      <c r="D124" s="520" t="s">
        <v>7</v>
      </c>
    </row>
    <row r="125" spans="1:4">
      <c r="A125" s="640" t="s">
        <v>227</v>
      </c>
      <c r="B125" s="649"/>
      <c r="C125" s="649"/>
      <c r="D125" s="520" t="s">
        <v>105</v>
      </c>
    </row>
    <row r="126" spans="1:4">
      <c r="A126" s="640"/>
      <c r="B126" s="651" t="s">
        <v>226</v>
      </c>
      <c r="C126" s="651"/>
      <c r="D126" s="634" t="s">
        <v>120</v>
      </c>
    </row>
    <row r="127" spans="1:4">
      <c r="A127" s="640"/>
      <c r="B127" s="651" t="s">
        <v>226</v>
      </c>
      <c r="C127" s="651" t="s">
        <v>82</v>
      </c>
      <c r="D127" s="634" t="s">
        <v>119</v>
      </c>
    </row>
    <row r="128" spans="1:4">
      <c r="A128" s="640"/>
      <c r="B128" s="651" t="s">
        <v>226</v>
      </c>
      <c r="C128" s="651" t="s">
        <v>83</v>
      </c>
      <c r="D128" s="634" t="s">
        <v>118</v>
      </c>
    </row>
    <row r="129" spans="1:4">
      <c r="A129" s="640"/>
      <c r="B129" s="651" t="s">
        <v>226</v>
      </c>
      <c r="C129" s="651" t="s">
        <v>87</v>
      </c>
      <c r="D129" s="634" t="s">
        <v>63</v>
      </c>
    </row>
    <row r="130" spans="1:4">
      <c r="A130" s="639"/>
      <c r="B130" s="632"/>
      <c r="C130" s="632"/>
      <c r="D130" s="634"/>
    </row>
    <row r="131" spans="1:4">
      <c r="A131" s="518" t="s">
        <v>11</v>
      </c>
      <c r="B131" s="648"/>
      <c r="C131" s="648"/>
      <c r="D131" s="519" t="s">
        <v>323</v>
      </c>
    </row>
    <row r="132" spans="1:4">
      <c r="A132" s="520" t="s">
        <v>7</v>
      </c>
      <c r="B132" s="649"/>
      <c r="C132" s="649"/>
      <c r="D132" s="520" t="s">
        <v>7</v>
      </c>
    </row>
    <row r="133" spans="1:4">
      <c r="A133" s="520" t="s">
        <v>12</v>
      </c>
      <c r="B133" s="649"/>
      <c r="C133" s="649"/>
      <c r="D133" s="520" t="s">
        <v>325</v>
      </c>
    </row>
    <row r="134" spans="1:4">
      <c r="A134" s="639"/>
      <c r="B134" s="632" t="s">
        <v>7</v>
      </c>
      <c r="C134" s="632" t="s">
        <v>7</v>
      </c>
      <c r="D134" s="634" t="s">
        <v>944</v>
      </c>
    </row>
    <row r="135" spans="1:4">
      <c r="A135" s="520" t="s">
        <v>7</v>
      </c>
      <c r="B135" s="649"/>
      <c r="C135" s="649"/>
      <c r="D135" s="520" t="s">
        <v>7</v>
      </c>
    </row>
    <row r="136" spans="1:4">
      <c r="A136" s="517" t="s">
        <v>39</v>
      </c>
      <c r="B136" s="645"/>
      <c r="C136" s="645"/>
      <c r="D136" s="517" t="s">
        <v>81</v>
      </c>
    </row>
    <row r="137" spans="1:4">
      <c r="A137" s="639"/>
      <c r="B137" s="632" t="s">
        <v>7</v>
      </c>
      <c r="C137" s="632" t="s">
        <v>7</v>
      </c>
      <c r="D137" s="634" t="s">
        <v>944</v>
      </c>
    </row>
    <row r="138" spans="1:4" ht="5.25" customHeight="1"/>
    <row r="139" spans="1:4">
      <c r="A139" s="652" t="s">
        <v>331</v>
      </c>
    </row>
    <row r="140" spans="1:4" ht="9" customHeight="1"/>
    <row r="141" spans="1:4">
      <c r="A141" s="832" t="s">
        <v>945</v>
      </c>
      <c r="B141" s="832"/>
      <c r="C141" s="832"/>
      <c r="D141" s="832"/>
    </row>
    <row r="142" spans="1:4" ht="24" customHeight="1">
      <c r="A142" s="832"/>
      <c r="B142" s="832"/>
      <c r="C142" s="832"/>
      <c r="D142" s="832"/>
    </row>
    <row r="143" spans="1:4" ht="26.25" customHeight="1">
      <c r="A143" s="834" t="s">
        <v>329</v>
      </c>
      <c r="B143" s="834"/>
      <c r="C143" s="834"/>
      <c r="D143" s="834"/>
    </row>
    <row r="144" spans="1:4">
      <c r="A144" s="637" t="s">
        <v>330</v>
      </c>
    </row>
    <row r="145" spans="1:4" ht="6.75" customHeight="1"/>
    <row r="146" spans="1:4">
      <c r="A146" s="637" t="s">
        <v>55</v>
      </c>
    </row>
    <row r="147" spans="1:4" ht="24">
      <c r="A147" s="636" t="s">
        <v>1278</v>
      </c>
      <c r="B147" s="653" t="s">
        <v>64</v>
      </c>
      <c r="C147" s="653" t="s">
        <v>65</v>
      </c>
      <c r="D147" s="654" t="s">
        <v>47</v>
      </c>
    </row>
    <row r="148" spans="1:4">
      <c r="A148" s="517" t="s">
        <v>51</v>
      </c>
      <c r="B148" s="517"/>
      <c r="C148" s="517"/>
      <c r="D148" s="517" t="s">
        <v>31</v>
      </c>
    </row>
    <row r="149" spans="1:4">
      <c r="A149" s="520" t="s">
        <v>7</v>
      </c>
      <c r="B149" s="649"/>
      <c r="C149" s="649"/>
      <c r="D149" s="520" t="s">
        <v>7</v>
      </c>
    </row>
    <row r="150" spans="1:4">
      <c r="A150" s="518" t="s">
        <v>53</v>
      </c>
      <c r="B150" s="648"/>
      <c r="C150" s="648"/>
      <c r="D150" s="519" t="s">
        <v>32</v>
      </c>
    </row>
    <row r="151" spans="1:4">
      <c r="A151" s="520" t="s">
        <v>7</v>
      </c>
      <c r="B151" s="649"/>
      <c r="C151" s="649"/>
      <c r="D151" s="520" t="s">
        <v>7</v>
      </c>
    </row>
    <row r="152" spans="1:4">
      <c r="A152" s="520" t="s">
        <v>22</v>
      </c>
      <c r="B152" s="649"/>
      <c r="C152" s="649"/>
      <c r="D152" s="520" t="s">
        <v>23</v>
      </c>
    </row>
    <row r="153" spans="1:4">
      <c r="A153" s="520"/>
      <c r="B153" s="632" t="s">
        <v>82</v>
      </c>
      <c r="C153" s="632"/>
      <c r="D153" s="634" t="s">
        <v>70</v>
      </c>
    </row>
    <row r="154" spans="1:4">
      <c r="A154" s="520"/>
      <c r="B154" s="632" t="s">
        <v>316</v>
      </c>
      <c r="C154" s="655">
        <v>0</v>
      </c>
      <c r="D154" s="634" t="s">
        <v>56</v>
      </c>
    </row>
    <row r="155" spans="1:4">
      <c r="A155" s="520"/>
      <c r="B155" s="632" t="s">
        <v>83</v>
      </c>
      <c r="C155" s="632"/>
      <c r="D155" s="634" t="s">
        <v>3</v>
      </c>
    </row>
    <row r="156" spans="1:4">
      <c r="A156" s="520"/>
      <c r="B156" s="632" t="s">
        <v>317</v>
      </c>
      <c r="C156" s="655">
        <v>0</v>
      </c>
      <c r="D156" s="634" t="s">
        <v>56</v>
      </c>
    </row>
    <row r="157" spans="1:4">
      <c r="A157" s="520"/>
      <c r="B157" s="632" t="s">
        <v>87</v>
      </c>
      <c r="C157" s="632"/>
      <c r="D157" s="634" t="s">
        <v>4</v>
      </c>
    </row>
    <row r="158" spans="1:4">
      <c r="A158" s="520"/>
      <c r="B158" s="632" t="s">
        <v>318</v>
      </c>
      <c r="C158" s="655">
        <v>0</v>
      </c>
      <c r="D158" s="634" t="s">
        <v>56</v>
      </c>
    </row>
    <row r="159" spans="1:4">
      <c r="A159" s="520"/>
      <c r="B159" s="632" t="s">
        <v>84</v>
      </c>
      <c r="C159" s="632"/>
      <c r="D159" s="634" t="s">
        <v>5</v>
      </c>
    </row>
    <row r="160" spans="1:4">
      <c r="A160" s="520"/>
      <c r="B160" s="632" t="s">
        <v>319</v>
      </c>
      <c r="C160" s="655">
        <v>0</v>
      </c>
      <c r="D160" s="634" t="s">
        <v>56</v>
      </c>
    </row>
    <row r="161" spans="1:4">
      <c r="A161" s="520"/>
      <c r="B161" s="632" t="s">
        <v>85</v>
      </c>
      <c r="C161" s="632"/>
      <c r="D161" s="634" t="s">
        <v>6</v>
      </c>
    </row>
    <row r="162" spans="1:4">
      <c r="A162" s="520"/>
      <c r="B162" s="632" t="s">
        <v>320</v>
      </c>
      <c r="C162" s="655">
        <v>0</v>
      </c>
      <c r="D162" s="634" t="s">
        <v>56</v>
      </c>
    </row>
    <row r="163" spans="1:4">
      <c r="A163" s="520" t="s">
        <v>7</v>
      </c>
      <c r="B163" s="649"/>
      <c r="C163" s="649"/>
      <c r="D163" s="520" t="s">
        <v>7</v>
      </c>
    </row>
    <row r="164" spans="1:4">
      <c r="A164" s="644">
        <v>20210</v>
      </c>
      <c r="B164" s="649"/>
      <c r="C164" s="649"/>
      <c r="D164" s="520" t="s">
        <v>57</v>
      </c>
    </row>
    <row r="165" spans="1:4">
      <c r="A165" s="520"/>
      <c r="B165" s="632" t="s">
        <v>320</v>
      </c>
      <c r="C165" s="655">
        <v>0</v>
      </c>
      <c r="D165" s="634" t="s">
        <v>56</v>
      </c>
    </row>
    <row r="166" spans="1:4">
      <c r="A166" s="520"/>
      <c r="B166" s="632" t="s">
        <v>117</v>
      </c>
      <c r="C166" s="655">
        <v>0</v>
      </c>
      <c r="D166" s="634" t="s">
        <v>71</v>
      </c>
    </row>
    <row r="167" spans="1:4">
      <c r="A167" s="520" t="s">
        <v>7</v>
      </c>
      <c r="B167" s="649"/>
      <c r="C167" s="649"/>
      <c r="D167" s="520" t="s">
        <v>7</v>
      </c>
    </row>
  </sheetData>
  <mergeCells count="4">
    <mergeCell ref="A141:D142"/>
    <mergeCell ref="A1:D1"/>
    <mergeCell ref="A143:D143"/>
    <mergeCell ref="A2:D2"/>
  </mergeCells>
  <phoneticPr fontId="1" type="noConversion"/>
  <printOptions horizontalCentered="1"/>
  <pageMargins left="0" right="0" top="0.74803149606299213" bottom="0.39370078740157483" header="0" footer="0"/>
  <pageSetup paperSize="9" orientation="landscape" r:id="rId1"/>
  <headerFooter alignWithMargins="0"/>
  <ignoredErrors>
    <ignoredError sqref="A5:A17 A31:A35 A42 A72:A84 A87:A94 A107:A108 A148:B157 A21:A26 A96:A101 A19 C20 A49 A110 A111:A1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E46"/>
  <sheetViews>
    <sheetView showGridLines="0" topLeftCell="A25" workbookViewId="0">
      <selection activeCell="A2" sqref="A2:D2"/>
    </sheetView>
  </sheetViews>
  <sheetFormatPr defaultColWidth="8.85546875" defaultRowHeight="15"/>
  <cols>
    <col min="1" max="1" width="4.85546875" style="115" customWidth="1"/>
    <col min="2" max="2" width="5.42578125" style="115" customWidth="1"/>
    <col min="3" max="3" width="5.28515625" style="115" customWidth="1"/>
    <col min="4" max="4" width="71.85546875" style="115" customWidth="1"/>
    <col min="5" max="5" width="4.42578125" style="115" customWidth="1"/>
    <col min="6" max="16384" width="8.85546875" style="115"/>
  </cols>
  <sheetData>
    <row r="1" spans="1:4" ht="30" customHeight="1">
      <c r="A1" s="835" t="s">
        <v>1198</v>
      </c>
      <c r="B1" s="835"/>
      <c r="C1" s="835"/>
      <c r="D1" s="835"/>
    </row>
    <row r="2" spans="1:4" ht="30" customHeight="1">
      <c r="A2" s="835" t="s">
        <v>1228</v>
      </c>
      <c r="B2" s="835"/>
      <c r="C2" s="835"/>
      <c r="D2" s="835"/>
    </row>
    <row r="3" spans="1:4">
      <c r="A3" s="10"/>
    </row>
    <row r="4" spans="1:4">
      <c r="A4" s="116" t="s">
        <v>90</v>
      </c>
    </row>
    <row r="5" spans="1:4" s="120" customFormat="1">
      <c r="A5" s="117" t="s">
        <v>92</v>
      </c>
      <c r="B5" s="118" t="s">
        <v>93</v>
      </c>
      <c r="C5" s="118" t="s">
        <v>94</v>
      </c>
      <c r="D5" s="119" t="s">
        <v>95</v>
      </c>
    </row>
    <row r="6" spans="1:4">
      <c r="A6" s="1">
        <v>5</v>
      </c>
      <c r="B6" s="2"/>
      <c r="C6" s="2"/>
      <c r="D6" s="2" t="s">
        <v>96</v>
      </c>
    </row>
    <row r="7" spans="1:4">
      <c r="A7" s="3"/>
      <c r="B7" s="3">
        <v>3</v>
      </c>
      <c r="C7" s="3"/>
      <c r="D7" s="4" t="s">
        <v>97</v>
      </c>
    </row>
    <row r="8" spans="1:4">
      <c r="A8" s="3"/>
      <c r="B8" s="3"/>
      <c r="C8" s="121">
        <v>3</v>
      </c>
      <c r="D8" s="122" t="s">
        <v>98</v>
      </c>
    </row>
    <row r="9" spans="1:4">
      <c r="A9" s="3"/>
      <c r="B9" s="3"/>
      <c r="C9" s="3"/>
      <c r="D9" s="4" t="s">
        <v>89</v>
      </c>
    </row>
    <row r="10" spans="1:4">
      <c r="A10" s="3"/>
      <c r="B10" s="3"/>
      <c r="C10" s="3" t="s">
        <v>100</v>
      </c>
      <c r="D10" s="4" t="s">
        <v>99</v>
      </c>
    </row>
    <row r="11" spans="1:4">
      <c r="A11" s="3">
        <v>6</v>
      </c>
      <c r="B11" s="3"/>
      <c r="C11" s="3"/>
      <c r="D11" s="4" t="s">
        <v>101</v>
      </c>
    </row>
    <row r="12" spans="1:4">
      <c r="A12" s="3"/>
      <c r="B12" s="121" t="s">
        <v>102</v>
      </c>
      <c r="C12" s="123"/>
      <c r="D12" s="124" t="s">
        <v>103</v>
      </c>
    </row>
    <row r="13" spans="1:4">
      <c r="A13" s="3"/>
      <c r="B13" s="3"/>
      <c r="C13" s="121" t="s">
        <v>104</v>
      </c>
      <c r="D13" s="122" t="s">
        <v>105</v>
      </c>
    </row>
    <row r="14" spans="1:4">
      <c r="A14" s="3"/>
      <c r="B14" s="3"/>
      <c r="C14" s="3"/>
      <c r="D14" s="4" t="s">
        <v>89</v>
      </c>
    </row>
    <row r="15" spans="1:4">
      <c r="A15" s="3"/>
      <c r="B15" s="3"/>
      <c r="C15" s="3" t="s">
        <v>100</v>
      </c>
      <c r="D15" s="4" t="s">
        <v>99</v>
      </c>
    </row>
    <row r="16" spans="1:4">
      <c r="A16" s="3">
        <v>10</v>
      </c>
      <c r="B16" s="3"/>
      <c r="C16" s="3"/>
      <c r="D16" s="4" t="s">
        <v>106</v>
      </c>
    </row>
    <row r="17" spans="1:5">
      <c r="A17" s="3"/>
      <c r="B17" s="121" t="s">
        <v>102</v>
      </c>
      <c r="C17" s="123"/>
      <c r="D17" s="124" t="s">
        <v>103</v>
      </c>
    </row>
    <row r="18" spans="1:5">
      <c r="A18" s="3"/>
      <c r="B18" s="3"/>
      <c r="C18" s="121" t="s">
        <v>104</v>
      </c>
      <c r="D18" s="122"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25"/>
    </row>
    <row r="23" spans="1:5">
      <c r="A23" s="116" t="s">
        <v>91</v>
      </c>
      <c r="E23" s="125"/>
    </row>
    <row r="24" spans="1:5">
      <c r="A24" s="126" t="s">
        <v>107</v>
      </c>
      <c r="B24" s="127" t="s">
        <v>108</v>
      </c>
      <c r="C24" s="127" t="s">
        <v>109</v>
      </c>
      <c r="D24" s="128" t="s">
        <v>110</v>
      </c>
    </row>
    <row r="25" spans="1:5">
      <c r="A25" s="1">
        <v>3</v>
      </c>
      <c r="B25" s="2"/>
      <c r="C25" s="2"/>
      <c r="D25" s="2" t="s">
        <v>114</v>
      </c>
    </row>
    <row r="26" spans="1:5">
      <c r="A26" s="3"/>
      <c r="B26" s="3">
        <v>1</v>
      </c>
      <c r="C26" s="3"/>
      <c r="D26" s="4" t="s">
        <v>116</v>
      </c>
    </row>
    <row r="27" spans="1:5">
      <c r="A27" s="3"/>
      <c r="B27" s="3"/>
      <c r="C27" s="121">
        <v>7</v>
      </c>
      <c r="D27" s="122" t="s">
        <v>115</v>
      </c>
    </row>
    <row r="28" spans="1:5">
      <c r="A28" s="3"/>
      <c r="B28" s="3"/>
      <c r="C28" s="3"/>
      <c r="D28" s="4" t="s">
        <v>89</v>
      </c>
    </row>
    <row r="29" spans="1:5">
      <c r="A29" s="3"/>
      <c r="B29" s="3"/>
      <c r="C29" s="3" t="s">
        <v>100</v>
      </c>
      <c r="D29" s="4" t="s">
        <v>99</v>
      </c>
    </row>
    <row r="30" spans="1:5">
      <c r="A30" s="3">
        <v>4</v>
      </c>
      <c r="B30" s="3"/>
      <c r="C30" s="3"/>
      <c r="D30" s="4" t="s">
        <v>101</v>
      </c>
    </row>
    <row r="31" spans="1:5">
      <c r="A31" s="3"/>
      <c r="B31" s="121" t="s">
        <v>102</v>
      </c>
      <c r="C31" s="123"/>
      <c r="D31" s="124" t="s">
        <v>103</v>
      </c>
    </row>
    <row r="32" spans="1:5">
      <c r="A32" s="3"/>
      <c r="B32" s="3"/>
      <c r="C32" s="121">
        <v>3</v>
      </c>
      <c r="D32" s="122" t="s">
        <v>111</v>
      </c>
    </row>
    <row r="33" spans="1:5">
      <c r="A33" s="3"/>
      <c r="B33" s="3"/>
      <c r="C33" s="3"/>
      <c r="D33" s="4" t="s">
        <v>89</v>
      </c>
    </row>
    <row r="34" spans="1:5">
      <c r="A34" s="3"/>
      <c r="B34" s="3"/>
      <c r="C34" s="3" t="s">
        <v>100</v>
      </c>
      <c r="D34" s="4" t="s">
        <v>99</v>
      </c>
    </row>
    <row r="35" spans="1:5">
      <c r="A35" s="3">
        <v>5</v>
      </c>
      <c r="B35" s="3"/>
      <c r="C35" s="3"/>
      <c r="D35" s="4" t="s">
        <v>112</v>
      </c>
    </row>
    <row r="36" spans="1:5">
      <c r="A36" s="3"/>
      <c r="B36" s="121" t="s">
        <v>102</v>
      </c>
      <c r="C36" s="123"/>
      <c r="D36" s="124" t="s">
        <v>103</v>
      </c>
    </row>
    <row r="37" spans="1:5">
      <c r="A37" s="3"/>
      <c r="B37" s="3"/>
      <c r="C37" s="121">
        <v>4</v>
      </c>
      <c r="D37" s="122" t="s">
        <v>113</v>
      </c>
    </row>
    <row r="38" spans="1:5">
      <c r="A38" s="3"/>
      <c r="B38" s="3"/>
      <c r="C38" s="3"/>
      <c r="D38" s="4" t="s">
        <v>89</v>
      </c>
    </row>
    <row r="39" spans="1:5">
      <c r="A39" s="3"/>
      <c r="B39" s="3"/>
      <c r="C39" s="3" t="s">
        <v>100</v>
      </c>
      <c r="D39" s="4" t="s">
        <v>99</v>
      </c>
    </row>
    <row r="40" spans="1:5">
      <c r="A40" s="3">
        <v>8</v>
      </c>
      <c r="B40" s="3"/>
      <c r="C40" s="3"/>
      <c r="D40" s="4" t="s">
        <v>106</v>
      </c>
    </row>
    <row r="41" spans="1:5">
      <c r="A41" s="3"/>
      <c r="B41" s="121" t="s">
        <v>102</v>
      </c>
      <c r="C41" s="123"/>
      <c r="D41" s="124" t="s">
        <v>103</v>
      </c>
    </row>
    <row r="42" spans="1:5">
      <c r="A42" s="3"/>
      <c r="B42" s="3"/>
      <c r="C42" s="121">
        <v>3</v>
      </c>
      <c r="D42" s="122"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25"/>
    </row>
  </sheetData>
  <mergeCells count="2">
    <mergeCell ref="A1:D1"/>
    <mergeCell ref="A2:D2"/>
  </mergeCells>
  <phoneticPr fontId="6" type="noConversion"/>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292"/>
  <sheetViews>
    <sheetView showGridLines="0" zoomScaleNormal="100" workbookViewId="0"/>
  </sheetViews>
  <sheetFormatPr defaultRowHeight="15"/>
  <cols>
    <col min="1" max="1" width="1" style="9" customWidth="1"/>
    <col min="2" max="2" width="15" style="9" customWidth="1"/>
    <col min="3" max="3" width="30.5703125" style="9" customWidth="1"/>
    <col min="4" max="6" width="15.5703125" style="9" customWidth="1"/>
    <col min="7" max="7" width="12.42578125" style="9" bestFit="1" customWidth="1"/>
    <col min="8" max="16384" width="9.140625" style="9"/>
  </cols>
  <sheetData>
    <row r="1" spans="2:8">
      <c r="B1" s="845" t="s">
        <v>1147</v>
      </c>
      <c r="C1" s="845"/>
      <c r="D1" s="845"/>
      <c r="E1" s="845"/>
      <c r="F1" s="845"/>
      <c r="G1" s="845"/>
      <c r="H1" s="845"/>
    </row>
    <row r="2" spans="2:8" ht="15.75" customHeight="1">
      <c r="B2" s="846" t="s">
        <v>1229</v>
      </c>
      <c r="C2" s="846"/>
      <c r="D2" s="846"/>
      <c r="E2" s="846"/>
      <c r="F2" s="846"/>
      <c r="G2" s="846"/>
      <c r="H2" s="846"/>
    </row>
    <row r="4" spans="2:8" s="435" customFormat="1" ht="9" customHeight="1">
      <c r="B4" s="474"/>
      <c r="C4" s="496"/>
      <c r="D4" s="496"/>
      <c r="E4" s="496"/>
      <c r="F4" s="496"/>
      <c r="G4" s="441"/>
      <c r="H4" s="495"/>
    </row>
    <row r="5" spans="2:8" s="435" customFormat="1" ht="12.75">
      <c r="B5" s="481" t="s">
        <v>1057</v>
      </c>
      <c r="C5" s="437"/>
      <c r="D5" s="437"/>
      <c r="E5" s="437"/>
      <c r="F5" s="437"/>
      <c r="G5" s="437"/>
      <c r="H5" s="497"/>
    </row>
    <row r="6" spans="2:8" s="435" customFormat="1" ht="6.75" customHeight="1">
      <c r="B6" s="498"/>
      <c r="C6" s="438"/>
      <c r="D6" s="438"/>
      <c r="E6" s="438"/>
      <c r="F6" s="438"/>
      <c r="G6" s="437"/>
      <c r="H6" s="497"/>
    </row>
    <row r="7" spans="2:8" s="435" customFormat="1" ht="12.75">
      <c r="B7" s="481" t="s">
        <v>978</v>
      </c>
      <c r="C7" s="437"/>
      <c r="D7" s="437"/>
      <c r="E7" s="437"/>
      <c r="F7" s="437"/>
      <c r="G7" s="437"/>
      <c r="H7" s="497"/>
    </row>
    <row r="8" spans="2:8" s="435" customFormat="1" ht="9" customHeight="1">
      <c r="B8" s="498"/>
      <c r="C8" s="438"/>
      <c r="D8" s="438"/>
      <c r="E8" s="438"/>
      <c r="F8" s="438"/>
      <c r="G8" s="437"/>
      <c r="H8" s="497"/>
    </row>
    <row r="9" spans="2:8" s="435" customFormat="1" ht="12.75">
      <c r="B9" s="481" t="s">
        <v>979</v>
      </c>
      <c r="C9" s="437"/>
      <c r="D9" s="437"/>
      <c r="E9" s="437"/>
      <c r="F9" s="437"/>
      <c r="G9" s="437"/>
      <c r="H9" s="497"/>
    </row>
    <row r="10" spans="2:8" s="435" customFormat="1" ht="9.75" customHeight="1">
      <c r="B10" s="499"/>
      <c r="C10" s="500"/>
      <c r="D10" s="500"/>
      <c r="E10" s="500"/>
      <c r="F10" s="500"/>
      <c r="G10" s="485"/>
      <c r="H10" s="501"/>
    </row>
    <row r="11" spans="2:8" s="435" customFormat="1" ht="12.75"/>
    <row r="12" spans="2:8" s="435" customFormat="1" ht="12.75">
      <c r="B12" s="439" t="s">
        <v>1058</v>
      </c>
      <c r="C12" s="440"/>
      <c r="D12" s="440"/>
      <c r="E12" s="440"/>
      <c r="F12" s="441"/>
      <c r="G12" s="441"/>
      <c r="H12" s="495"/>
    </row>
    <row r="13" spans="2:8" s="435" customFormat="1" ht="12.75">
      <c r="B13" s="442"/>
      <c r="C13" s="443"/>
      <c r="D13" s="443"/>
      <c r="E13" s="443"/>
      <c r="F13" s="444" t="s">
        <v>980</v>
      </c>
      <c r="G13" s="443"/>
      <c r="H13" s="445"/>
    </row>
    <row r="14" spans="2:8" s="435" customFormat="1" ht="25.5" customHeight="1">
      <c r="B14" s="847"/>
      <c r="C14" s="850" t="s">
        <v>981</v>
      </c>
      <c r="D14" s="853" t="s">
        <v>1230</v>
      </c>
      <c r="E14" s="853" t="s">
        <v>1231</v>
      </c>
      <c r="F14" s="853" t="s">
        <v>1232</v>
      </c>
      <c r="G14" s="434" t="s">
        <v>982</v>
      </c>
      <c r="H14" s="446"/>
    </row>
    <row r="15" spans="2:8" s="435" customFormat="1" ht="12.75">
      <c r="B15" s="848"/>
      <c r="C15" s="851"/>
      <c r="D15" s="854"/>
      <c r="E15" s="854"/>
      <c r="F15" s="855"/>
      <c r="G15" s="447" t="s">
        <v>983</v>
      </c>
      <c r="H15" s="448" t="s">
        <v>984</v>
      </c>
    </row>
    <row r="16" spans="2:8" s="435" customFormat="1" ht="12.75">
      <c r="B16" s="849"/>
      <c r="C16" s="852"/>
      <c r="D16" s="490" t="s">
        <v>985</v>
      </c>
      <c r="E16" s="490" t="s">
        <v>905</v>
      </c>
      <c r="F16" s="491" t="s">
        <v>881</v>
      </c>
      <c r="G16" s="490" t="s">
        <v>1059</v>
      </c>
      <c r="H16" s="492" t="s">
        <v>1060</v>
      </c>
    </row>
    <row r="17" spans="2:8" s="435" customFormat="1" ht="12.75">
      <c r="B17" s="449" t="s">
        <v>986</v>
      </c>
      <c r="C17" s="443" t="s">
        <v>987</v>
      </c>
      <c r="D17" s="450"/>
      <c r="E17" s="450"/>
      <c r="F17" s="451"/>
      <c r="G17" s="450">
        <f t="shared" ref="G17:G18" si="0">+F17-E17</f>
        <v>0</v>
      </c>
      <c r="H17" s="445" t="str">
        <f>+IF(E17=0,"",G17/E17)</f>
        <v/>
      </c>
    </row>
    <row r="18" spans="2:8" s="435" customFormat="1" ht="12.75">
      <c r="B18" s="449" t="s">
        <v>988</v>
      </c>
      <c r="C18" s="443" t="s">
        <v>989</v>
      </c>
      <c r="D18" s="450"/>
      <c r="E18" s="450"/>
      <c r="F18" s="451"/>
      <c r="G18" s="450">
        <f t="shared" si="0"/>
        <v>0</v>
      </c>
      <c r="H18" s="445" t="str">
        <f t="shared" ref="H18:H47" si="1">+IF(E18=0,"",G18/E18)</f>
        <v/>
      </c>
    </row>
    <row r="19" spans="2:8" s="435" customFormat="1" ht="12.75">
      <c r="B19" s="449" t="s">
        <v>990</v>
      </c>
      <c r="C19" s="443" t="s">
        <v>991</v>
      </c>
      <c r="D19" s="450"/>
      <c r="E19" s="450"/>
      <c r="F19" s="451"/>
      <c r="G19" s="450">
        <f>+F19-E19</f>
        <v>0</v>
      </c>
      <c r="H19" s="445" t="str">
        <f t="shared" si="1"/>
        <v/>
      </c>
    </row>
    <row r="20" spans="2:8" s="435" customFormat="1" ht="12.75">
      <c r="B20" s="449" t="s">
        <v>992</v>
      </c>
      <c r="C20" s="443" t="s">
        <v>993</v>
      </c>
      <c r="D20" s="450"/>
      <c r="E20" s="450"/>
      <c r="F20" s="451"/>
      <c r="G20" s="450">
        <f>+F20-E20</f>
        <v>0</v>
      </c>
      <c r="H20" s="445" t="str">
        <f t="shared" si="1"/>
        <v/>
      </c>
    </row>
    <row r="21" spans="2:8" s="435" customFormat="1" ht="25.5">
      <c r="B21" s="452" t="s">
        <v>994</v>
      </c>
      <c r="C21" s="443" t="s">
        <v>995</v>
      </c>
      <c r="D21" s="450"/>
      <c r="E21" s="450"/>
      <c r="F21" s="451"/>
      <c r="G21" s="450">
        <f>+F21-E21</f>
        <v>0</v>
      </c>
      <c r="H21" s="445" t="str">
        <f>+IF(E21=0,"",G21/E21)</f>
        <v/>
      </c>
    </row>
    <row r="22" spans="2:8" s="435" customFormat="1" ht="12.75">
      <c r="B22" s="449" t="s">
        <v>996</v>
      </c>
      <c r="C22" s="443" t="s">
        <v>997</v>
      </c>
      <c r="D22" s="450"/>
      <c r="E22" s="450"/>
      <c r="F22" s="451"/>
      <c r="G22" s="450">
        <f>+F22-E22</f>
        <v>0</v>
      </c>
      <c r="H22" s="445" t="str">
        <f t="shared" si="1"/>
        <v/>
      </c>
    </row>
    <row r="23" spans="2:8" s="435" customFormat="1" ht="12.75">
      <c r="B23" s="453"/>
      <c r="C23" s="454" t="s">
        <v>998</v>
      </c>
      <c r="D23" s="455">
        <f>+SUM(D17:D22)</f>
        <v>0</v>
      </c>
      <c r="E23" s="455">
        <f>+SUM(E17:E22)</f>
        <v>0</v>
      </c>
      <c r="F23" s="456">
        <f>+SUM(F17:F22)</f>
        <v>0</v>
      </c>
      <c r="G23" s="455">
        <f>+SUM(G17:G22)</f>
        <v>0</v>
      </c>
      <c r="H23" s="455" t="str">
        <f>+IF(E23=0,"",G23/E23)</f>
        <v/>
      </c>
    </row>
    <row r="24" spans="2:8" s="435" customFormat="1" ht="12.75">
      <c r="B24" s="442"/>
      <c r="C24" s="443"/>
      <c r="D24" s="450"/>
      <c r="E24" s="450"/>
      <c r="F24" s="451"/>
      <c r="G24" s="450"/>
      <c r="H24" s="445" t="str">
        <f t="shared" si="1"/>
        <v/>
      </c>
    </row>
    <row r="25" spans="2:8" s="435" customFormat="1" ht="12.75">
      <c r="B25" s="458" t="s">
        <v>999</v>
      </c>
      <c r="C25" s="459" t="s">
        <v>797</v>
      </c>
      <c r="D25" s="460"/>
      <c r="E25" s="460"/>
      <c r="F25" s="461"/>
      <c r="G25" s="450">
        <f>+F25-E25</f>
        <v>0</v>
      </c>
      <c r="H25" s="445" t="str">
        <f t="shared" si="1"/>
        <v/>
      </c>
    </row>
    <row r="26" spans="2:8" s="435" customFormat="1" ht="12.75">
      <c r="B26" s="458"/>
      <c r="C26" s="459" t="s">
        <v>801</v>
      </c>
      <c r="D26" s="460"/>
      <c r="E26" s="460"/>
      <c r="F26" s="461"/>
      <c r="G26" s="450">
        <f>+F26-E26</f>
        <v>0</v>
      </c>
      <c r="H26" s="445" t="str">
        <f t="shared" si="1"/>
        <v/>
      </c>
    </row>
    <row r="27" spans="2:8" s="435" customFormat="1" ht="12.75">
      <c r="B27" s="458"/>
      <c r="C27" s="459" t="s">
        <v>804</v>
      </c>
      <c r="D27" s="460"/>
      <c r="E27" s="460"/>
      <c r="F27" s="461"/>
      <c r="G27" s="450">
        <f>+F27-E27</f>
        <v>0</v>
      </c>
      <c r="H27" s="445" t="str">
        <f t="shared" si="1"/>
        <v/>
      </c>
    </row>
    <row r="28" spans="2:8" s="435" customFormat="1" ht="12.75">
      <c r="B28" s="458"/>
      <c r="C28" s="459" t="s">
        <v>1000</v>
      </c>
      <c r="D28" s="460"/>
      <c r="E28" s="460"/>
      <c r="F28" s="461"/>
      <c r="G28" s="450">
        <f>+F28-E28</f>
        <v>0</v>
      </c>
      <c r="H28" s="445" t="str">
        <f t="shared" si="1"/>
        <v/>
      </c>
    </row>
    <row r="29" spans="2:8" s="435" customFormat="1" ht="12.75">
      <c r="B29" s="463"/>
      <c r="C29" s="464" t="s">
        <v>1001</v>
      </c>
      <c r="D29" s="465">
        <f>+SUM(D25:D28)</f>
        <v>0</v>
      </c>
      <c r="E29" s="465">
        <f>+SUM(E25:E28)</f>
        <v>0</v>
      </c>
      <c r="F29" s="466">
        <f>+SUM(F25:F28)</f>
        <v>0</v>
      </c>
      <c r="G29" s="465">
        <f>+SUM(G25:G28)</f>
        <v>0</v>
      </c>
      <c r="H29" s="467" t="str">
        <f>+IF(D29=0,"",G29/D29)</f>
        <v/>
      </c>
    </row>
    <row r="30" spans="2:8" s="435" customFormat="1" ht="12.75">
      <c r="B30" s="449" t="s">
        <v>1002</v>
      </c>
      <c r="C30" s="443" t="s">
        <v>119</v>
      </c>
      <c r="D30" s="468">
        <f>+SUM(D31:D33)</f>
        <v>0</v>
      </c>
      <c r="E30" s="468">
        <f>+SUM(E31:E33)</f>
        <v>0</v>
      </c>
      <c r="F30" s="443">
        <f>+SUM(F31:F33)</f>
        <v>0</v>
      </c>
      <c r="G30" s="450">
        <f t="shared" ref="G30:G40" si="2">+F30-E30</f>
        <v>0</v>
      </c>
      <c r="H30" s="445" t="str">
        <f t="shared" si="1"/>
        <v/>
      </c>
    </row>
    <row r="31" spans="2:8" s="435" customFormat="1" ht="12.75">
      <c r="B31" s="469" t="s">
        <v>1003</v>
      </c>
      <c r="C31" s="470" t="s">
        <v>1004</v>
      </c>
      <c r="D31" s="471"/>
      <c r="E31" s="471"/>
      <c r="F31" s="459"/>
      <c r="G31" s="450">
        <f t="shared" si="2"/>
        <v>0</v>
      </c>
      <c r="H31" s="462" t="str">
        <f t="shared" si="1"/>
        <v/>
      </c>
    </row>
    <row r="32" spans="2:8" s="435" customFormat="1" ht="12.75">
      <c r="B32" s="469" t="s">
        <v>1005</v>
      </c>
      <c r="C32" s="470" t="s">
        <v>1006</v>
      </c>
      <c r="D32" s="471"/>
      <c r="E32" s="471"/>
      <c r="F32" s="459"/>
      <c r="G32" s="450">
        <f t="shared" si="2"/>
        <v>0</v>
      </c>
      <c r="H32" s="462" t="str">
        <f t="shared" si="1"/>
        <v/>
      </c>
    </row>
    <row r="33" spans="2:8" s="435" customFormat="1" ht="12.75">
      <c r="B33" s="469" t="s">
        <v>1007</v>
      </c>
      <c r="C33" s="470" t="s">
        <v>1008</v>
      </c>
      <c r="D33" s="471"/>
      <c r="E33" s="471"/>
      <c r="F33" s="459"/>
      <c r="G33" s="450">
        <f t="shared" si="2"/>
        <v>0</v>
      </c>
      <c r="H33" s="462" t="str">
        <f t="shared" si="1"/>
        <v/>
      </c>
    </row>
    <row r="34" spans="2:8" s="435" customFormat="1" ht="12.75">
      <c r="B34" s="449" t="s">
        <v>1009</v>
      </c>
      <c r="C34" s="443" t="s">
        <v>1010</v>
      </c>
      <c r="D34" s="468"/>
      <c r="E34" s="468"/>
      <c r="F34" s="443"/>
      <c r="G34" s="450">
        <f t="shared" si="2"/>
        <v>0</v>
      </c>
      <c r="H34" s="445" t="str">
        <f t="shared" si="1"/>
        <v/>
      </c>
    </row>
    <row r="35" spans="2:8" s="435" customFormat="1" ht="12.75">
      <c r="B35" s="449" t="s">
        <v>1011</v>
      </c>
      <c r="C35" s="443" t="s">
        <v>114</v>
      </c>
      <c r="D35" s="468"/>
      <c r="E35" s="468"/>
      <c r="F35" s="443"/>
      <c r="G35" s="450">
        <f t="shared" si="2"/>
        <v>0</v>
      </c>
      <c r="H35" s="445" t="str">
        <f t="shared" si="1"/>
        <v/>
      </c>
    </row>
    <row r="36" spans="2:8" s="435" customFormat="1" ht="12.75">
      <c r="B36" s="449" t="s">
        <v>1012</v>
      </c>
      <c r="C36" s="443" t="s">
        <v>1013</v>
      </c>
      <c r="D36" s="468"/>
      <c r="E36" s="468"/>
      <c r="F36" s="443"/>
      <c r="G36" s="450">
        <f t="shared" si="2"/>
        <v>0</v>
      </c>
      <c r="H36" s="445" t="str">
        <f t="shared" si="1"/>
        <v/>
      </c>
    </row>
    <row r="37" spans="2:8" s="435" customFormat="1" ht="12.75">
      <c r="B37" s="449" t="s">
        <v>1014</v>
      </c>
      <c r="C37" s="443" t="s">
        <v>112</v>
      </c>
      <c r="D37" s="468"/>
      <c r="E37" s="468"/>
      <c r="F37" s="443"/>
      <c r="G37" s="450">
        <f t="shared" si="2"/>
        <v>0</v>
      </c>
      <c r="H37" s="445" t="str">
        <f t="shared" si="1"/>
        <v/>
      </c>
    </row>
    <row r="38" spans="2:8" s="435" customFormat="1" ht="12.75">
      <c r="B38" s="449" t="s">
        <v>1015</v>
      </c>
      <c r="C38" s="443" t="s">
        <v>1016</v>
      </c>
      <c r="D38" s="468"/>
      <c r="E38" s="468"/>
      <c r="F38" s="443"/>
      <c r="G38" s="450">
        <f t="shared" si="2"/>
        <v>0</v>
      </c>
      <c r="H38" s="445" t="str">
        <f t="shared" si="1"/>
        <v/>
      </c>
    </row>
    <row r="39" spans="2:8" s="435" customFormat="1" ht="12.75">
      <c r="B39" s="449" t="s">
        <v>1017</v>
      </c>
      <c r="C39" s="443" t="s">
        <v>1018</v>
      </c>
      <c r="D39" s="468"/>
      <c r="E39" s="468"/>
      <c r="F39" s="443"/>
      <c r="G39" s="450">
        <f t="shared" si="2"/>
        <v>0</v>
      </c>
      <c r="H39" s="445" t="str">
        <f t="shared" si="1"/>
        <v/>
      </c>
    </row>
    <row r="40" spans="2:8" s="435" customFormat="1" ht="12.75">
      <c r="B40" s="452" t="s">
        <v>1019</v>
      </c>
      <c r="C40" s="443" t="s">
        <v>1020</v>
      </c>
      <c r="D40" s="468"/>
      <c r="E40" s="468"/>
      <c r="F40" s="443"/>
      <c r="G40" s="450">
        <f t="shared" si="2"/>
        <v>0</v>
      </c>
      <c r="H40" s="445" t="str">
        <f t="shared" si="1"/>
        <v/>
      </c>
    </row>
    <row r="41" spans="2:8" s="435" customFormat="1" ht="12.75">
      <c r="B41" s="453"/>
      <c r="C41" s="454" t="s">
        <v>1021</v>
      </c>
      <c r="D41" s="455">
        <f>+SUM(D31:D40)</f>
        <v>0</v>
      </c>
      <c r="E41" s="455">
        <f>+SUM(E31:E40)</f>
        <v>0</v>
      </c>
      <c r="F41" s="455">
        <f>+SUM(F31:F40)</f>
        <v>0</v>
      </c>
      <c r="G41" s="455">
        <f>+SUM(G31:G40)</f>
        <v>0</v>
      </c>
      <c r="H41" s="457" t="str">
        <f t="shared" si="1"/>
        <v/>
      </c>
    </row>
    <row r="42" spans="2:8" s="435" customFormat="1" ht="12.75">
      <c r="B42" s="442"/>
      <c r="C42" s="443"/>
      <c r="D42" s="450"/>
      <c r="E42" s="450"/>
      <c r="F42" s="451"/>
      <c r="G42" s="450"/>
      <c r="H42" s="445" t="str">
        <f t="shared" si="1"/>
        <v/>
      </c>
    </row>
    <row r="43" spans="2:8" s="435" customFormat="1" ht="12.75">
      <c r="B43" s="458" t="s">
        <v>999</v>
      </c>
      <c r="C43" s="459" t="s">
        <v>797</v>
      </c>
      <c r="D43" s="460"/>
      <c r="E43" s="460"/>
      <c r="F43" s="461"/>
      <c r="G43" s="450">
        <f>+F43-E43</f>
        <v>0</v>
      </c>
      <c r="H43" s="462" t="str">
        <f t="shared" si="1"/>
        <v/>
      </c>
    </row>
    <row r="44" spans="2:8" s="435" customFormat="1" ht="12.75">
      <c r="B44" s="458"/>
      <c r="C44" s="459" t="s">
        <v>801</v>
      </c>
      <c r="D44" s="460"/>
      <c r="E44" s="460"/>
      <c r="F44" s="461"/>
      <c r="G44" s="450">
        <f>+F44-E44</f>
        <v>0</v>
      </c>
      <c r="H44" s="462" t="str">
        <f t="shared" si="1"/>
        <v/>
      </c>
    </row>
    <row r="45" spans="2:8" s="435" customFormat="1" ht="12.75">
      <c r="B45" s="458"/>
      <c r="C45" s="459" t="s">
        <v>804</v>
      </c>
      <c r="D45" s="460"/>
      <c r="E45" s="460"/>
      <c r="F45" s="461"/>
      <c r="G45" s="450">
        <f>+F45-E45</f>
        <v>0</v>
      </c>
      <c r="H45" s="462" t="str">
        <f t="shared" si="1"/>
        <v/>
      </c>
    </row>
    <row r="46" spans="2:8" s="435" customFormat="1" ht="12.75">
      <c r="B46" s="458"/>
      <c r="C46" s="459" t="s">
        <v>1000</v>
      </c>
      <c r="D46" s="460"/>
      <c r="E46" s="460"/>
      <c r="F46" s="461"/>
      <c r="G46" s="450">
        <f>+F46-E46</f>
        <v>0</v>
      </c>
      <c r="H46" s="462" t="str">
        <f t="shared" si="1"/>
        <v/>
      </c>
    </row>
    <row r="47" spans="2:8" s="435" customFormat="1" ht="12.75">
      <c r="B47" s="463"/>
      <c r="C47" s="464" t="s">
        <v>1022</v>
      </c>
      <c r="D47" s="465">
        <f>+SUM(D43:D46)</f>
        <v>0</v>
      </c>
      <c r="E47" s="465">
        <f>+SUM(E43:E46)</f>
        <v>0</v>
      </c>
      <c r="F47" s="466">
        <f>+SUM(F43:F46)</f>
        <v>0</v>
      </c>
      <c r="G47" s="465">
        <f>+SUM(G43:G46)</f>
        <v>0</v>
      </c>
      <c r="H47" s="467" t="str">
        <f t="shared" si="1"/>
        <v/>
      </c>
    </row>
    <row r="48" spans="2:8" s="435" customFormat="1" ht="12.75">
      <c r="B48" s="493"/>
      <c r="C48" s="494" t="s">
        <v>1023</v>
      </c>
      <c r="D48" s="494">
        <f>+IF(D29-D23&lt;&gt;0,"ERRO",D29-D23)</f>
        <v>0</v>
      </c>
      <c r="E48" s="494">
        <f>+IF(E29-E23&lt;&gt;0,"ERRO",E29-E23)</f>
        <v>0</v>
      </c>
      <c r="F48" s="494">
        <f>+IF(F29-F23&lt;&gt;0,"ERRO",F29-F23)</f>
        <v>0</v>
      </c>
      <c r="G48" s="494">
        <f>+IF(G29-G23&lt;&gt;0,"ERRO",G29-G23)</f>
        <v>0</v>
      </c>
      <c r="H48" s="494">
        <f>+IF(G29-G23&lt;&gt;0,"ERRO",G29-G23)</f>
        <v>0</v>
      </c>
    </row>
    <row r="49" spans="2:8" s="435" customFormat="1" ht="12.75">
      <c r="B49" s="493"/>
      <c r="C49" s="494" t="s">
        <v>1024</v>
      </c>
      <c r="D49" s="494">
        <f>+IF(D47-D41&lt;&gt;0,"Erro",D47-D41)</f>
        <v>0</v>
      </c>
      <c r="E49" s="494">
        <f>+IF(E47-E41&lt;&gt;0,"Erro",E47-E41)</f>
        <v>0</v>
      </c>
      <c r="F49" s="494">
        <f>+IF(F47-F41&lt;&gt;0,"Erro",F47-F41)</f>
        <v>0</v>
      </c>
      <c r="G49" s="494">
        <f>+IF(G47-G41&lt;&gt;0,"Erro",G47-G41)</f>
        <v>0</v>
      </c>
      <c r="H49" s="494">
        <f>+IF(G47-G41&lt;&gt;0,"Erro",G47-G41)</f>
        <v>0</v>
      </c>
    </row>
    <row r="50" spans="2:8" s="435" customFormat="1" ht="12.75">
      <c r="B50" s="472"/>
      <c r="C50" s="473"/>
      <c r="D50" s="473"/>
      <c r="E50" s="473"/>
      <c r="F50" s="473"/>
      <c r="G50" s="473"/>
      <c r="H50" s="473"/>
    </row>
    <row r="51" spans="2:8" s="435" customFormat="1" ht="12.75">
      <c r="B51" s="474" t="s">
        <v>1025</v>
      </c>
      <c r="C51" s="475"/>
      <c r="D51" s="476"/>
      <c r="E51" s="476"/>
      <c r="F51" s="476"/>
      <c r="G51" s="476"/>
      <c r="H51" s="476"/>
    </row>
    <row r="52" spans="2:8" s="435" customFormat="1" ht="12.75">
      <c r="B52" s="449" t="s">
        <v>1026</v>
      </c>
      <c r="C52" s="443" t="s">
        <v>1027</v>
      </c>
      <c r="D52" s="450">
        <f>+D23-D22</f>
        <v>0</v>
      </c>
      <c r="E52" s="450">
        <f>+E23-E22</f>
        <v>0</v>
      </c>
      <c r="F52" s="450">
        <f>+F23-F22</f>
        <v>0</v>
      </c>
      <c r="G52" s="450">
        <f>+G23-G22</f>
        <v>0</v>
      </c>
      <c r="H52" s="450">
        <f>+G52-D52</f>
        <v>0</v>
      </c>
    </row>
    <row r="53" spans="2:8" s="435" customFormat="1" ht="12.75">
      <c r="B53" s="449" t="s">
        <v>1028</v>
      </c>
      <c r="C53" s="443" t="s">
        <v>1029</v>
      </c>
      <c r="D53" s="450">
        <f>+D41-D40</f>
        <v>0</v>
      </c>
      <c r="E53" s="450">
        <f>+E41-E40</f>
        <v>0</v>
      </c>
      <c r="F53" s="450">
        <f>+F41-F40</f>
        <v>0</v>
      </c>
      <c r="G53" s="450">
        <f>+G41-G40</f>
        <v>0</v>
      </c>
      <c r="H53" s="450">
        <f>+G53-D53</f>
        <v>0</v>
      </c>
    </row>
    <row r="54" spans="2:8" s="435" customFormat="1" ht="12.75">
      <c r="B54" s="477" t="s">
        <v>1030</v>
      </c>
      <c r="C54" s="478" t="s">
        <v>1031</v>
      </c>
      <c r="D54" s="479">
        <f>+D52-D53</f>
        <v>0</v>
      </c>
      <c r="E54" s="479">
        <f>+E52-E53</f>
        <v>0</v>
      </c>
      <c r="F54" s="479">
        <f>+F52-F53</f>
        <v>0</v>
      </c>
      <c r="G54" s="479">
        <f>+G52-G53</f>
        <v>0</v>
      </c>
      <c r="H54" s="479">
        <f>+G54-D54</f>
        <v>0</v>
      </c>
    </row>
    <row r="55" spans="2:8" s="435" customFormat="1" ht="12.75">
      <c r="B55" s="435" t="s">
        <v>1341</v>
      </c>
    </row>
    <row r="56" spans="2:8" s="435" customFormat="1" ht="12.75">
      <c r="B56" s="435" t="s">
        <v>1233</v>
      </c>
    </row>
    <row r="57" spans="2:8" s="435" customFormat="1" ht="12.75">
      <c r="B57" s="437"/>
      <c r="C57" s="437"/>
      <c r="D57" s="437"/>
      <c r="E57" s="437"/>
      <c r="F57" s="437"/>
    </row>
    <row r="58" spans="2:8" s="435" customFormat="1" ht="12.75">
      <c r="B58" s="480"/>
      <c r="C58" s="441"/>
      <c r="D58" s="441"/>
      <c r="E58" s="441"/>
      <c r="F58" s="441"/>
      <c r="G58" s="441"/>
      <c r="H58" s="441"/>
    </row>
    <row r="59" spans="2:8" s="435" customFormat="1" ht="12.75">
      <c r="B59" s="481" t="s">
        <v>1061</v>
      </c>
      <c r="C59" s="482"/>
      <c r="D59" s="482"/>
      <c r="E59" s="437"/>
      <c r="F59" s="437"/>
      <c r="G59" s="437"/>
      <c r="H59" s="437"/>
    </row>
    <row r="60" spans="2:8" s="435" customFormat="1" ht="12.75">
      <c r="B60" s="483"/>
      <c r="C60" s="437"/>
      <c r="D60" s="437"/>
      <c r="E60" s="437"/>
      <c r="F60" s="437"/>
      <c r="G60" s="437"/>
      <c r="H60" s="437"/>
    </row>
    <row r="61" spans="2:8" s="435" customFormat="1" ht="12.75">
      <c r="B61" s="484" t="s">
        <v>1032</v>
      </c>
      <c r="C61" s="437"/>
      <c r="D61" s="437"/>
      <c r="E61" s="437"/>
      <c r="F61" s="437"/>
      <c r="G61" s="437"/>
      <c r="H61" s="437"/>
    </row>
    <row r="62" spans="2:8" s="435" customFormat="1" ht="12.75">
      <c r="B62" s="483"/>
      <c r="C62" s="437"/>
      <c r="D62" s="437"/>
      <c r="E62" s="437"/>
      <c r="F62" s="437"/>
      <c r="G62" s="485"/>
      <c r="H62" s="437"/>
    </row>
    <row r="63" spans="2:8" s="435" customFormat="1" ht="12.75">
      <c r="B63" s="483"/>
      <c r="C63" s="836"/>
      <c r="D63" s="837"/>
      <c r="E63" s="837"/>
      <c r="F63" s="837"/>
      <c r="G63" s="837"/>
      <c r="H63" s="838"/>
    </row>
    <row r="64" spans="2:8" s="435" customFormat="1" ht="12.75">
      <c r="B64" s="483"/>
      <c r="C64" s="839"/>
      <c r="D64" s="840"/>
      <c r="E64" s="840"/>
      <c r="F64" s="840"/>
      <c r="G64" s="840"/>
      <c r="H64" s="841"/>
    </row>
    <row r="65" spans="2:8" s="435" customFormat="1" ht="12.75">
      <c r="B65" s="483"/>
      <c r="C65" s="839"/>
      <c r="D65" s="840"/>
      <c r="E65" s="840"/>
      <c r="F65" s="840"/>
      <c r="G65" s="840"/>
      <c r="H65" s="841"/>
    </row>
    <row r="66" spans="2:8" s="435" customFormat="1" ht="12.75">
      <c r="B66" s="483"/>
      <c r="C66" s="839"/>
      <c r="D66" s="840"/>
      <c r="E66" s="840"/>
      <c r="F66" s="840"/>
      <c r="G66" s="840"/>
      <c r="H66" s="841"/>
    </row>
    <row r="67" spans="2:8" s="435" customFormat="1" ht="12.75">
      <c r="B67" s="483"/>
      <c r="C67" s="839"/>
      <c r="D67" s="840"/>
      <c r="E67" s="840"/>
      <c r="F67" s="840"/>
      <c r="G67" s="840"/>
      <c r="H67" s="841"/>
    </row>
    <row r="68" spans="2:8" s="435" customFormat="1" ht="12.75">
      <c r="B68" s="483"/>
      <c r="C68" s="842"/>
      <c r="D68" s="843"/>
      <c r="E68" s="843"/>
      <c r="F68" s="843"/>
      <c r="G68" s="843"/>
      <c r="H68" s="844"/>
    </row>
    <row r="69" spans="2:8" s="435" customFormat="1" ht="12.75">
      <c r="B69" s="483"/>
      <c r="C69" s="437"/>
      <c r="D69" s="437"/>
      <c r="E69" s="437"/>
      <c r="F69" s="437"/>
      <c r="G69" s="441"/>
      <c r="H69" s="437"/>
    </row>
    <row r="70" spans="2:8" s="435" customFormat="1" ht="12.75">
      <c r="B70" s="484" t="s">
        <v>1033</v>
      </c>
      <c r="C70" s="437"/>
      <c r="D70" s="437"/>
      <c r="E70" s="437"/>
      <c r="F70" s="437"/>
      <c r="G70" s="437"/>
      <c r="H70" s="437"/>
    </row>
    <row r="71" spans="2:8" s="435" customFormat="1" ht="12.75">
      <c r="B71" s="483"/>
      <c r="C71" s="437"/>
      <c r="D71" s="437"/>
      <c r="E71" s="437"/>
      <c r="F71" s="437"/>
      <c r="G71" s="485"/>
      <c r="H71" s="437"/>
    </row>
    <row r="72" spans="2:8" s="435" customFormat="1" ht="12.75">
      <c r="B72" s="483"/>
      <c r="C72" s="836"/>
      <c r="D72" s="837"/>
      <c r="E72" s="837"/>
      <c r="F72" s="837"/>
      <c r="G72" s="837"/>
      <c r="H72" s="838"/>
    </row>
    <row r="73" spans="2:8" s="435" customFormat="1" ht="12.75">
      <c r="B73" s="483"/>
      <c r="C73" s="839"/>
      <c r="D73" s="840"/>
      <c r="E73" s="840"/>
      <c r="F73" s="840"/>
      <c r="G73" s="840"/>
      <c r="H73" s="841"/>
    </row>
    <row r="74" spans="2:8" s="435" customFormat="1" ht="12.75">
      <c r="B74" s="483"/>
      <c r="C74" s="839"/>
      <c r="D74" s="840"/>
      <c r="E74" s="840"/>
      <c r="F74" s="840"/>
      <c r="G74" s="840"/>
      <c r="H74" s="841"/>
    </row>
    <row r="75" spans="2:8" s="435" customFormat="1" ht="12.75">
      <c r="B75" s="483"/>
      <c r="C75" s="839"/>
      <c r="D75" s="840"/>
      <c r="E75" s="840"/>
      <c r="F75" s="840"/>
      <c r="G75" s="840"/>
      <c r="H75" s="841"/>
    </row>
    <row r="76" spans="2:8" s="435" customFormat="1" ht="12.75">
      <c r="B76" s="483"/>
      <c r="C76" s="839"/>
      <c r="D76" s="840"/>
      <c r="E76" s="840"/>
      <c r="F76" s="840"/>
      <c r="G76" s="840"/>
      <c r="H76" s="841"/>
    </row>
    <row r="77" spans="2:8" s="435" customFormat="1" ht="12.75">
      <c r="B77" s="483"/>
      <c r="C77" s="842"/>
      <c r="D77" s="843"/>
      <c r="E77" s="843"/>
      <c r="F77" s="843"/>
      <c r="G77" s="843"/>
      <c r="H77" s="844"/>
    </row>
    <row r="78" spans="2:8" s="435" customFormat="1" ht="12.75">
      <c r="B78" s="483"/>
      <c r="C78" s="437"/>
      <c r="D78" s="437"/>
      <c r="E78" s="437"/>
      <c r="F78" s="437"/>
      <c r="G78" s="441"/>
      <c r="H78" s="437"/>
    </row>
    <row r="79" spans="2:8" s="435" customFormat="1" ht="12.75">
      <c r="B79" s="484" t="s">
        <v>1034</v>
      </c>
      <c r="C79" s="437"/>
      <c r="D79" s="437"/>
      <c r="E79" s="437"/>
      <c r="F79" s="437"/>
      <c r="G79" s="437"/>
      <c r="H79" s="437"/>
    </row>
    <row r="80" spans="2:8" s="435" customFormat="1" ht="12.75">
      <c r="B80" s="483"/>
      <c r="C80" s="437"/>
      <c r="D80" s="437"/>
      <c r="E80" s="437"/>
      <c r="F80" s="437"/>
      <c r="G80" s="485"/>
      <c r="H80" s="437"/>
    </row>
    <row r="81" spans="2:8" s="435" customFormat="1" ht="12.75">
      <c r="B81" s="483"/>
      <c r="C81" s="836"/>
      <c r="D81" s="837"/>
      <c r="E81" s="837"/>
      <c r="F81" s="837"/>
      <c r="G81" s="837"/>
      <c r="H81" s="838"/>
    </row>
    <row r="82" spans="2:8" s="435" customFormat="1" ht="12.75">
      <c r="B82" s="483"/>
      <c r="C82" s="839"/>
      <c r="D82" s="840"/>
      <c r="E82" s="840"/>
      <c r="F82" s="840"/>
      <c r="G82" s="840"/>
      <c r="H82" s="841"/>
    </row>
    <row r="83" spans="2:8" s="435" customFormat="1" ht="12.75">
      <c r="B83" s="483"/>
      <c r="C83" s="839"/>
      <c r="D83" s="840"/>
      <c r="E83" s="840"/>
      <c r="F83" s="840"/>
      <c r="G83" s="840"/>
      <c r="H83" s="841"/>
    </row>
    <row r="84" spans="2:8" s="435" customFormat="1" ht="12.75">
      <c r="B84" s="483"/>
      <c r="C84" s="839"/>
      <c r="D84" s="840"/>
      <c r="E84" s="840"/>
      <c r="F84" s="840"/>
      <c r="G84" s="840"/>
      <c r="H84" s="841"/>
    </row>
    <row r="85" spans="2:8" s="435" customFormat="1" ht="12.75">
      <c r="B85" s="483"/>
      <c r="C85" s="839"/>
      <c r="D85" s="840"/>
      <c r="E85" s="840"/>
      <c r="F85" s="840"/>
      <c r="G85" s="840"/>
      <c r="H85" s="841"/>
    </row>
    <row r="86" spans="2:8" s="435" customFormat="1" ht="12.75">
      <c r="B86" s="483"/>
      <c r="C86" s="842"/>
      <c r="D86" s="843"/>
      <c r="E86" s="843"/>
      <c r="F86" s="843"/>
      <c r="G86" s="843"/>
      <c r="H86" s="844"/>
    </row>
    <row r="87" spans="2:8" s="435" customFormat="1" ht="12.75">
      <c r="B87" s="483"/>
      <c r="C87" s="437"/>
      <c r="D87" s="437"/>
      <c r="E87" s="437"/>
      <c r="F87" s="437"/>
      <c r="G87" s="441"/>
      <c r="H87" s="437"/>
    </row>
    <row r="88" spans="2:8" s="435" customFormat="1" ht="12.75">
      <c r="B88" s="484" t="s">
        <v>1035</v>
      </c>
      <c r="C88" s="437"/>
      <c r="D88" s="437"/>
      <c r="E88" s="437"/>
      <c r="F88" s="437"/>
      <c r="G88" s="437"/>
      <c r="H88" s="437"/>
    </row>
    <row r="89" spans="2:8" s="435" customFormat="1" ht="12.75">
      <c r="B89" s="483"/>
      <c r="C89" s="437"/>
      <c r="D89" s="437"/>
      <c r="E89" s="437"/>
      <c r="F89" s="437"/>
      <c r="G89" s="485"/>
      <c r="H89" s="437"/>
    </row>
    <row r="90" spans="2:8" s="435" customFormat="1" ht="12.75">
      <c r="B90" s="483"/>
      <c r="C90" s="836"/>
      <c r="D90" s="837"/>
      <c r="E90" s="837"/>
      <c r="F90" s="837"/>
      <c r="G90" s="837"/>
      <c r="H90" s="838"/>
    </row>
    <row r="91" spans="2:8" s="435" customFormat="1" ht="12.75">
      <c r="B91" s="483"/>
      <c r="C91" s="839"/>
      <c r="D91" s="840"/>
      <c r="E91" s="840"/>
      <c r="F91" s="840"/>
      <c r="G91" s="840"/>
      <c r="H91" s="841"/>
    </row>
    <row r="92" spans="2:8" s="435" customFormat="1" ht="12.75">
      <c r="B92" s="483"/>
      <c r="C92" s="839"/>
      <c r="D92" s="840"/>
      <c r="E92" s="840"/>
      <c r="F92" s="840"/>
      <c r="G92" s="840"/>
      <c r="H92" s="841"/>
    </row>
    <row r="93" spans="2:8" s="435" customFormat="1" ht="12.75">
      <c r="B93" s="483"/>
      <c r="C93" s="839"/>
      <c r="D93" s="840"/>
      <c r="E93" s="840"/>
      <c r="F93" s="840"/>
      <c r="G93" s="840"/>
      <c r="H93" s="841"/>
    </row>
    <row r="94" spans="2:8" s="435" customFormat="1" ht="12.75">
      <c r="B94" s="483"/>
      <c r="C94" s="839"/>
      <c r="D94" s="840"/>
      <c r="E94" s="840"/>
      <c r="F94" s="840"/>
      <c r="G94" s="840"/>
      <c r="H94" s="841"/>
    </row>
    <row r="95" spans="2:8" s="435" customFormat="1" ht="12.75">
      <c r="B95" s="483"/>
      <c r="C95" s="842"/>
      <c r="D95" s="843"/>
      <c r="E95" s="843"/>
      <c r="F95" s="843"/>
      <c r="G95" s="843"/>
      <c r="H95" s="844"/>
    </row>
    <row r="96" spans="2:8" s="435" customFormat="1" ht="12.75">
      <c r="B96" s="483"/>
      <c r="C96" s="437"/>
      <c r="D96" s="437"/>
      <c r="E96" s="437"/>
      <c r="F96" s="437"/>
      <c r="G96" s="441"/>
      <c r="H96" s="437"/>
    </row>
    <row r="97" spans="2:8" s="435" customFormat="1" ht="12.75">
      <c r="B97" s="484" t="s">
        <v>1036</v>
      </c>
      <c r="C97" s="437"/>
      <c r="D97" s="437"/>
      <c r="E97" s="437"/>
      <c r="F97" s="437"/>
      <c r="G97" s="437"/>
      <c r="H97" s="437"/>
    </row>
    <row r="98" spans="2:8" s="435" customFormat="1" ht="12.75">
      <c r="B98" s="483"/>
      <c r="C98" s="437"/>
      <c r="D98" s="437"/>
      <c r="E98" s="437"/>
      <c r="F98" s="437"/>
      <c r="G98" s="485"/>
      <c r="H98" s="437"/>
    </row>
    <row r="99" spans="2:8" s="435" customFormat="1" ht="12.75">
      <c r="B99" s="483"/>
      <c r="C99" s="836"/>
      <c r="D99" s="837"/>
      <c r="E99" s="837"/>
      <c r="F99" s="837"/>
      <c r="G99" s="837"/>
      <c r="H99" s="838"/>
    </row>
    <row r="100" spans="2:8" s="435" customFormat="1" ht="12.75">
      <c r="B100" s="483"/>
      <c r="C100" s="839"/>
      <c r="D100" s="840"/>
      <c r="E100" s="840"/>
      <c r="F100" s="840"/>
      <c r="G100" s="840"/>
      <c r="H100" s="841"/>
    </row>
    <row r="101" spans="2:8" s="435" customFormat="1" ht="12.75">
      <c r="B101" s="483"/>
      <c r="C101" s="839"/>
      <c r="D101" s="840"/>
      <c r="E101" s="840"/>
      <c r="F101" s="840"/>
      <c r="G101" s="840"/>
      <c r="H101" s="841"/>
    </row>
    <row r="102" spans="2:8" s="435" customFormat="1" ht="12.75">
      <c r="B102" s="483"/>
      <c r="C102" s="839"/>
      <c r="D102" s="840"/>
      <c r="E102" s="840"/>
      <c r="F102" s="840"/>
      <c r="G102" s="840"/>
      <c r="H102" s="841"/>
    </row>
    <row r="103" spans="2:8" s="435" customFormat="1" ht="12.75">
      <c r="B103" s="483"/>
      <c r="C103" s="839"/>
      <c r="D103" s="840"/>
      <c r="E103" s="840"/>
      <c r="F103" s="840"/>
      <c r="G103" s="840"/>
      <c r="H103" s="841"/>
    </row>
    <row r="104" spans="2:8" s="435" customFormat="1" ht="12.75">
      <c r="B104" s="483"/>
      <c r="C104" s="842"/>
      <c r="D104" s="843"/>
      <c r="E104" s="843"/>
      <c r="F104" s="843"/>
      <c r="G104" s="843"/>
      <c r="H104" s="844"/>
    </row>
    <row r="105" spans="2:8" s="435" customFormat="1" ht="12.75">
      <c r="B105" s="483"/>
      <c r="C105" s="437"/>
      <c r="D105" s="437"/>
      <c r="E105" s="437"/>
      <c r="F105" s="437"/>
      <c r="G105" s="441"/>
      <c r="H105" s="437"/>
    </row>
    <row r="106" spans="2:8" s="435" customFormat="1" ht="12.75">
      <c r="B106" s="483"/>
      <c r="C106" s="437"/>
      <c r="D106" s="437"/>
      <c r="E106" s="437"/>
      <c r="F106" s="437"/>
      <c r="G106" s="437"/>
      <c r="H106" s="437"/>
    </row>
    <row r="107" spans="2:8" s="435" customFormat="1" ht="12.75">
      <c r="B107" s="484" t="s">
        <v>1037</v>
      </c>
      <c r="C107" s="437"/>
      <c r="D107" s="437"/>
      <c r="E107" s="437"/>
      <c r="F107" s="437"/>
      <c r="G107" s="437"/>
      <c r="H107" s="437"/>
    </row>
    <row r="108" spans="2:8" s="435" customFormat="1" ht="12.75">
      <c r="B108" s="483"/>
      <c r="C108" s="437"/>
      <c r="D108" s="437"/>
      <c r="E108" s="437"/>
      <c r="F108" s="437"/>
      <c r="G108" s="485"/>
      <c r="H108" s="437"/>
    </row>
    <row r="109" spans="2:8" s="435" customFormat="1" ht="12.75">
      <c r="B109" s="483"/>
      <c r="C109" s="836"/>
      <c r="D109" s="837"/>
      <c r="E109" s="837"/>
      <c r="F109" s="837"/>
      <c r="G109" s="837"/>
      <c r="H109" s="838"/>
    </row>
    <row r="110" spans="2:8" s="435" customFormat="1" ht="12.75">
      <c r="B110" s="483"/>
      <c r="C110" s="839"/>
      <c r="D110" s="840"/>
      <c r="E110" s="840"/>
      <c r="F110" s="840"/>
      <c r="G110" s="840"/>
      <c r="H110" s="841"/>
    </row>
    <row r="111" spans="2:8" s="435" customFormat="1" ht="12.75">
      <c r="B111" s="483"/>
      <c r="C111" s="839"/>
      <c r="D111" s="840"/>
      <c r="E111" s="840"/>
      <c r="F111" s="840"/>
      <c r="G111" s="840"/>
      <c r="H111" s="841"/>
    </row>
    <row r="112" spans="2:8" s="435" customFormat="1" ht="12.75">
      <c r="B112" s="483"/>
      <c r="C112" s="839"/>
      <c r="D112" s="840"/>
      <c r="E112" s="840"/>
      <c r="F112" s="840"/>
      <c r="G112" s="840"/>
      <c r="H112" s="841"/>
    </row>
    <row r="113" spans="2:8" s="435" customFormat="1" ht="12.75">
      <c r="B113" s="483"/>
      <c r="C113" s="842"/>
      <c r="D113" s="843"/>
      <c r="E113" s="843"/>
      <c r="F113" s="843"/>
      <c r="G113" s="843"/>
      <c r="H113" s="844"/>
    </row>
    <row r="114" spans="2:8" s="435" customFormat="1" ht="12.75">
      <c r="B114" s="486"/>
      <c r="C114" s="485"/>
      <c r="D114" s="485"/>
      <c r="E114" s="485"/>
      <c r="F114" s="485"/>
      <c r="G114" s="487"/>
      <c r="H114" s="485"/>
    </row>
    <row r="115" spans="2:8" s="435" customFormat="1" ht="12.75">
      <c r="B115" s="488" t="s">
        <v>1038</v>
      </c>
      <c r="C115" s="441"/>
      <c r="D115" s="441"/>
      <c r="E115" s="441"/>
      <c r="F115" s="441"/>
      <c r="G115" s="441"/>
      <c r="H115" s="441"/>
    </row>
    <row r="116" spans="2:8" s="435" customFormat="1" ht="12.75">
      <c r="B116" s="483"/>
      <c r="C116" s="437"/>
      <c r="D116" s="437"/>
      <c r="E116" s="437"/>
      <c r="F116" s="437"/>
      <c r="G116" s="485"/>
      <c r="H116" s="437"/>
    </row>
    <row r="117" spans="2:8" s="435" customFormat="1" ht="12.75">
      <c r="B117" s="483"/>
      <c r="C117" s="836"/>
      <c r="D117" s="837"/>
      <c r="E117" s="837"/>
      <c r="F117" s="837"/>
      <c r="G117" s="837"/>
      <c r="H117" s="838"/>
    </row>
    <row r="118" spans="2:8" s="435" customFormat="1" ht="12.75">
      <c r="B118" s="483"/>
      <c r="C118" s="839"/>
      <c r="D118" s="840"/>
      <c r="E118" s="840"/>
      <c r="F118" s="840"/>
      <c r="G118" s="840"/>
      <c r="H118" s="841"/>
    </row>
    <row r="119" spans="2:8" s="435" customFormat="1" ht="12.75">
      <c r="B119" s="483"/>
      <c r="C119" s="839"/>
      <c r="D119" s="840"/>
      <c r="E119" s="840"/>
      <c r="F119" s="840"/>
      <c r="G119" s="840"/>
      <c r="H119" s="841"/>
    </row>
    <row r="120" spans="2:8" s="435" customFormat="1" ht="12.75">
      <c r="B120" s="483"/>
      <c r="C120" s="839"/>
      <c r="D120" s="840"/>
      <c r="E120" s="840"/>
      <c r="F120" s="840"/>
      <c r="G120" s="840"/>
      <c r="H120" s="841"/>
    </row>
    <row r="121" spans="2:8" s="435" customFormat="1" ht="12.75">
      <c r="B121" s="483"/>
      <c r="C121" s="839"/>
      <c r="D121" s="840"/>
      <c r="E121" s="840"/>
      <c r="F121" s="840"/>
      <c r="G121" s="840"/>
      <c r="H121" s="841"/>
    </row>
    <row r="122" spans="2:8" s="435" customFormat="1" ht="12.75">
      <c r="B122" s="483"/>
      <c r="C122" s="842"/>
      <c r="D122" s="843"/>
      <c r="E122" s="843"/>
      <c r="F122" s="843"/>
      <c r="G122" s="843"/>
      <c r="H122" s="844"/>
    </row>
    <row r="123" spans="2:8" s="435" customFormat="1" ht="12.75">
      <c r="B123" s="483"/>
      <c r="C123" s="437"/>
      <c r="D123" s="437"/>
      <c r="E123" s="437"/>
      <c r="F123" s="437"/>
      <c r="G123" s="441"/>
      <c r="H123" s="437"/>
    </row>
    <row r="124" spans="2:8" s="435" customFormat="1" ht="12.75">
      <c r="B124" s="484" t="s">
        <v>1039</v>
      </c>
      <c r="C124" s="437"/>
      <c r="D124" s="437"/>
      <c r="E124" s="437"/>
      <c r="F124" s="437"/>
      <c r="G124" s="437"/>
      <c r="H124" s="437"/>
    </row>
    <row r="125" spans="2:8" s="435" customFormat="1" ht="12.75">
      <c r="B125" s="483"/>
      <c r="C125" s="437"/>
      <c r="D125" s="437"/>
      <c r="E125" s="437"/>
      <c r="F125" s="437"/>
      <c r="G125" s="485"/>
      <c r="H125" s="437"/>
    </row>
    <row r="126" spans="2:8" s="435" customFormat="1" ht="12.75">
      <c r="B126" s="483"/>
      <c r="C126" s="836"/>
      <c r="D126" s="837"/>
      <c r="E126" s="837"/>
      <c r="F126" s="837"/>
      <c r="G126" s="837"/>
      <c r="H126" s="838"/>
    </row>
    <row r="127" spans="2:8" s="435" customFormat="1" ht="12.75">
      <c r="B127" s="483"/>
      <c r="C127" s="839"/>
      <c r="D127" s="840"/>
      <c r="E127" s="840"/>
      <c r="F127" s="840"/>
      <c r="G127" s="840"/>
      <c r="H127" s="841"/>
    </row>
    <row r="128" spans="2:8" s="435" customFormat="1" ht="12.75">
      <c r="B128" s="483"/>
      <c r="C128" s="839"/>
      <c r="D128" s="840"/>
      <c r="E128" s="840"/>
      <c r="F128" s="840"/>
      <c r="G128" s="840"/>
      <c r="H128" s="841"/>
    </row>
    <row r="129" spans="2:8" s="435" customFormat="1" ht="12.75">
      <c r="B129" s="483"/>
      <c r="C129" s="839"/>
      <c r="D129" s="840"/>
      <c r="E129" s="840"/>
      <c r="F129" s="840"/>
      <c r="G129" s="840"/>
      <c r="H129" s="841"/>
    </row>
    <row r="130" spans="2:8" s="435" customFormat="1" ht="12.75">
      <c r="B130" s="483"/>
      <c r="C130" s="842"/>
      <c r="D130" s="843"/>
      <c r="E130" s="843"/>
      <c r="F130" s="843"/>
      <c r="G130" s="843"/>
      <c r="H130" s="844"/>
    </row>
    <row r="131" spans="2:8" s="435" customFormat="1" ht="12.75">
      <c r="B131" s="483"/>
      <c r="C131" s="437"/>
      <c r="D131" s="437"/>
      <c r="E131" s="437"/>
      <c r="F131" s="437"/>
      <c r="G131" s="441"/>
      <c r="H131" s="437"/>
    </row>
    <row r="132" spans="2:8" s="435" customFormat="1" ht="12.75">
      <c r="B132" s="484" t="s">
        <v>1040</v>
      </c>
      <c r="C132" s="437"/>
      <c r="D132" s="437"/>
      <c r="E132" s="437"/>
      <c r="F132" s="437"/>
      <c r="G132" s="437"/>
      <c r="H132" s="437"/>
    </row>
    <row r="133" spans="2:8" s="435" customFormat="1" ht="12.75">
      <c r="B133" s="483"/>
      <c r="C133" s="437"/>
      <c r="D133" s="437"/>
      <c r="E133" s="437"/>
      <c r="F133" s="437"/>
      <c r="G133" s="485"/>
      <c r="H133" s="437"/>
    </row>
    <row r="134" spans="2:8" s="435" customFormat="1" ht="12.75">
      <c r="B134" s="483"/>
      <c r="C134" s="836"/>
      <c r="D134" s="837"/>
      <c r="E134" s="837"/>
      <c r="F134" s="837"/>
      <c r="G134" s="837"/>
      <c r="H134" s="838"/>
    </row>
    <row r="135" spans="2:8" s="435" customFormat="1" ht="12.75">
      <c r="B135" s="483"/>
      <c r="C135" s="839"/>
      <c r="D135" s="840"/>
      <c r="E135" s="840"/>
      <c r="F135" s="840"/>
      <c r="G135" s="840"/>
      <c r="H135" s="841"/>
    </row>
    <row r="136" spans="2:8" s="435" customFormat="1" ht="12.75">
      <c r="B136" s="483"/>
      <c r="C136" s="839"/>
      <c r="D136" s="840"/>
      <c r="E136" s="840"/>
      <c r="F136" s="840"/>
      <c r="G136" s="840"/>
      <c r="H136" s="841"/>
    </row>
    <row r="137" spans="2:8" s="435" customFormat="1" ht="12.75">
      <c r="B137" s="483"/>
      <c r="C137" s="839"/>
      <c r="D137" s="840"/>
      <c r="E137" s="840"/>
      <c r="F137" s="840"/>
      <c r="G137" s="840"/>
      <c r="H137" s="841"/>
    </row>
    <row r="138" spans="2:8" s="435" customFormat="1" ht="12.75">
      <c r="B138" s="483"/>
      <c r="C138" s="839"/>
      <c r="D138" s="840"/>
      <c r="E138" s="840"/>
      <c r="F138" s="840"/>
      <c r="G138" s="840"/>
      <c r="H138" s="841"/>
    </row>
    <row r="139" spans="2:8" s="435" customFormat="1" ht="12.75">
      <c r="B139" s="483"/>
      <c r="C139" s="842"/>
      <c r="D139" s="843"/>
      <c r="E139" s="843"/>
      <c r="F139" s="843"/>
      <c r="G139" s="843"/>
      <c r="H139" s="844"/>
    </row>
    <row r="140" spans="2:8" s="435" customFormat="1" ht="12.75">
      <c r="B140" s="483"/>
      <c r="C140" s="437"/>
      <c r="D140" s="437"/>
      <c r="E140" s="437"/>
      <c r="F140" s="437"/>
      <c r="G140" s="441"/>
      <c r="H140" s="437"/>
    </row>
    <row r="141" spans="2:8" s="435" customFormat="1" ht="12.75">
      <c r="B141" s="484" t="s">
        <v>1041</v>
      </c>
      <c r="C141" s="437"/>
      <c r="D141" s="437"/>
      <c r="E141" s="437"/>
      <c r="F141" s="437"/>
      <c r="G141" s="437"/>
      <c r="H141" s="437"/>
    </row>
    <row r="142" spans="2:8" s="435" customFormat="1" ht="12.75">
      <c r="B142" s="483"/>
      <c r="C142" s="437"/>
      <c r="D142" s="437"/>
      <c r="E142" s="437"/>
      <c r="F142" s="437"/>
      <c r="G142" s="485"/>
      <c r="H142" s="437"/>
    </row>
    <row r="143" spans="2:8" s="435" customFormat="1" ht="12.75">
      <c r="B143" s="483"/>
      <c r="C143" s="836"/>
      <c r="D143" s="837"/>
      <c r="E143" s="837"/>
      <c r="F143" s="837"/>
      <c r="G143" s="837"/>
      <c r="H143" s="838"/>
    </row>
    <row r="144" spans="2:8" s="435" customFormat="1" ht="12.75">
      <c r="B144" s="483"/>
      <c r="C144" s="839"/>
      <c r="D144" s="840"/>
      <c r="E144" s="840"/>
      <c r="F144" s="840"/>
      <c r="G144" s="840"/>
      <c r="H144" s="841"/>
    </row>
    <row r="145" spans="2:8" s="435" customFormat="1" ht="12.75">
      <c r="B145" s="483"/>
      <c r="C145" s="839"/>
      <c r="D145" s="840"/>
      <c r="E145" s="840"/>
      <c r="F145" s="840"/>
      <c r="G145" s="840"/>
      <c r="H145" s="841"/>
    </row>
    <row r="146" spans="2:8" s="435" customFormat="1" ht="12.75">
      <c r="B146" s="483"/>
      <c r="C146" s="839"/>
      <c r="D146" s="840"/>
      <c r="E146" s="840"/>
      <c r="F146" s="840"/>
      <c r="G146" s="840"/>
      <c r="H146" s="841"/>
    </row>
    <row r="147" spans="2:8" s="435" customFormat="1" ht="12.75">
      <c r="B147" s="483"/>
      <c r="C147" s="839"/>
      <c r="D147" s="840"/>
      <c r="E147" s="840"/>
      <c r="F147" s="840"/>
      <c r="G147" s="840"/>
      <c r="H147" s="841"/>
    </row>
    <row r="148" spans="2:8" s="435" customFormat="1" ht="12.75">
      <c r="B148" s="483"/>
      <c r="C148" s="842"/>
      <c r="D148" s="843"/>
      <c r="E148" s="843"/>
      <c r="F148" s="843"/>
      <c r="G148" s="843"/>
      <c r="H148" s="844"/>
    </row>
    <row r="149" spans="2:8" s="435" customFormat="1" ht="12.75">
      <c r="B149" s="483"/>
      <c r="C149" s="437"/>
      <c r="D149" s="437"/>
      <c r="E149" s="437"/>
      <c r="F149" s="437"/>
      <c r="G149" s="437"/>
      <c r="H149" s="437"/>
    </row>
    <row r="150" spans="2:8" s="435" customFormat="1" ht="12.75" hidden="1">
      <c r="B150" s="483"/>
      <c r="C150" s="437"/>
      <c r="D150" s="437"/>
      <c r="E150" s="437"/>
      <c r="F150" s="437"/>
      <c r="G150" s="437"/>
      <c r="H150" s="437"/>
    </row>
    <row r="151" spans="2:8" s="435" customFormat="1" ht="12.75" hidden="1">
      <c r="B151" s="484" t="s">
        <v>1042</v>
      </c>
      <c r="C151" s="437"/>
      <c r="D151" s="437"/>
      <c r="E151" s="437"/>
      <c r="F151" s="437"/>
      <c r="G151" s="437"/>
      <c r="H151" s="437"/>
    </row>
    <row r="152" spans="2:8" s="435" customFormat="1" ht="12.75" hidden="1">
      <c r="B152" s="483"/>
      <c r="C152" s="437"/>
      <c r="D152" s="437"/>
      <c r="E152" s="437"/>
      <c r="F152" s="437"/>
      <c r="G152" s="485"/>
      <c r="H152" s="437"/>
    </row>
    <row r="153" spans="2:8" s="435" customFormat="1" ht="12.75" hidden="1">
      <c r="B153" s="483"/>
      <c r="C153" s="836"/>
      <c r="D153" s="837"/>
      <c r="E153" s="837"/>
      <c r="F153" s="837"/>
      <c r="G153" s="837"/>
      <c r="H153" s="838"/>
    </row>
    <row r="154" spans="2:8" s="435" customFormat="1" ht="12.75" hidden="1">
      <c r="B154" s="483"/>
      <c r="C154" s="839"/>
      <c r="D154" s="840"/>
      <c r="E154" s="840"/>
      <c r="F154" s="840"/>
      <c r="G154" s="840"/>
      <c r="H154" s="841"/>
    </row>
    <row r="155" spans="2:8" s="435" customFormat="1" ht="12.75" hidden="1">
      <c r="B155" s="483"/>
      <c r="C155" s="839"/>
      <c r="D155" s="840"/>
      <c r="E155" s="840"/>
      <c r="F155" s="840"/>
      <c r="G155" s="840"/>
      <c r="H155" s="841"/>
    </row>
    <row r="156" spans="2:8" s="435" customFormat="1" ht="12.75" hidden="1">
      <c r="B156" s="483"/>
      <c r="C156" s="839"/>
      <c r="D156" s="840"/>
      <c r="E156" s="840"/>
      <c r="F156" s="840"/>
      <c r="G156" s="840"/>
      <c r="H156" s="841"/>
    </row>
    <row r="157" spans="2:8" s="435" customFormat="1" ht="12.75" hidden="1">
      <c r="B157" s="483"/>
      <c r="C157" s="839"/>
      <c r="D157" s="840"/>
      <c r="E157" s="840"/>
      <c r="F157" s="840"/>
      <c r="G157" s="840"/>
      <c r="H157" s="841"/>
    </row>
    <row r="158" spans="2:8" s="435" customFormat="1" ht="12.75" hidden="1">
      <c r="B158" s="483"/>
      <c r="C158" s="842"/>
      <c r="D158" s="843"/>
      <c r="E158" s="843"/>
      <c r="F158" s="843"/>
      <c r="G158" s="843"/>
      <c r="H158" s="844"/>
    </row>
    <row r="159" spans="2:8" s="435" customFormat="1" ht="12.75" hidden="1">
      <c r="B159" s="483"/>
      <c r="C159" s="437"/>
      <c r="D159" s="437"/>
      <c r="E159" s="437"/>
      <c r="F159" s="437"/>
      <c r="G159" s="441"/>
      <c r="H159" s="437"/>
    </row>
    <row r="160" spans="2:8" s="435" customFormat="1" ht="12.75">
      <c r="B160" s="484" t="s">
        <v>1043</v>
      </c>
      <c r="C160" s="437"/>
      <c r="D160" s="437"/>
      <c r="E160" s="437"/>
      <c r="F160" s="437"/>
      <c r="G160" s="437"/>
      <c r="H160" s="437"/>
    </row>
    <row r="161" spans="2:8" s="435" customFormat="1" ht="12.75">
      <c r="B161" s="483"/>
      <c r="C161" s="437"/>
      <c r="D161" s="437"/>
      <c r="E161" s="437"/>
      <c r="F161" s="437"/>
      <c r="G161" s="485"/>
      <c r="H161" s="437"/>
    </row>
    <row r="162" spans="2:8" s="435" customFormat="1" ht="12.75">
      <c r="B162" s="483"/>
      <c r="C162" s="836"/>
      <c r="D162" s="837"/>
      <c r="E162" s="837"/>
      <c r="F162" s="837"/>
      <c r="G162" s="837"/>
      <c r="H162" s="838"/>
    </row>
    <row r="163" spans="2:8" s="435" customFormat="1" ht="12.75">
      <c r="B163" s="483"/>
      <c r="C163" s="839"/>
      <c r="D163" s="840"/>
      <c r="E163" s="840"/>
      <c r="F163" s="840"/>
      <c r="G163" s="840"/>
      <c r="H163" s="841"/>
    </row>
    <row r="164" spans="2:8" s="435" customFormat="1" ht="12.75">
      <c r="B164" s="483"/>
      <c r="C164" s="839"/>
      <c r="D164" s="840"/>
      <c r="E164" s="840"/>
      <c r="F164" s="840"/>
      <c r="G164" s="840"/>
      <c r="H164" s="841"/>
    </row>
    <row r="165" spans="2:8" s="435" customFormat="1" ht="12.75">
      <c r="B165" s="483"/>
      <c r="C165" s="839"/>
      <c r="D165" s="840"/>
      <c r="E165" s="840"/>
      <c r="F165" s="840"/>
      <c r="G165" s="840"/>
      <c r="H165" s="841"/>
    </row>
    <row r="166" spans="2:8" s="435" customFormat="1" ht="12.75">
      <c r="B166" s="483"/>
      <c r="C166" s="839"/>
      <c r="D166" s="840"/>
      <c r="E166" s="840"/>
      <c r="F166" s="840"/>
      <c r="G166" s="840"/>
      <c r="H166" s="841"/>
    </row>
    <row r="167" spans="2:8" s="435" customFormat="1" ht="12.75">
      <c r="B167" s="483"/>
      <c r="C167" s="842"/>
      <c r="D167" s="843"/>
      <c r="E167" s="843"/>
      <c r="F167" s="843"/>
      <c r="G167" s="843"/>
      <c r="H167" s="844"/>
    </row>
    <row r="168" spans="2:8" s="435" customFormat="1" ht="12.75" hidden="1">
      <c r="B168" s="483"/>
      <c r="C168" s="437"/>
      <c r="D168" s="437"/>
      <c r="E168" s="437"/>
      <c r="F168" s="437"/>
      <c r="G168" s="441"/>
      <c r="H168" s="437"/>
    </row>
    <row r="169" spans="2:8" s="435" customFormat="1" ht="12.75" hidden="1">
      <c r="B169" s="484" t="s">
        <v>1044</v>
      </c>
      <c r="C169" s="437"/>
      <c r="D169" s="437"/>
      <c r="E169" s="437"/>
      <c r="F169" s="437"/>
      <c r="G169" s="437"/>
      <c r="H169" s="437"/>
    </row>
    <row r="170" spans="2:8" s="435" customFormat="1" ht="12.75" hidden="1">
      <c r="B170" s="483"/>
      <c r="C170" s="437"/>
      <c r="D170" s="437"/>
      <c r="E170" s="437"/>
      <c r="F170" s="437"/>
      <c r="G170" s="485"/>
      <c r="H170" s="437"/>
    </row>
    <row r="171" spans="2:8" s="435" customFormat="1" ht="12.75" hidden="1">
      <c r="B171" s="483"/>
      <c r="C171" s="836"/>
      <c r="D171" s="837"/>
      <c r="E171" s="837"/>
      <c r="F171" s="837"/>
      <c r="G171" s="837"/>
      <c r="H171" s="838"/>
    </row>
    <row r="172" spans="2:8" s="435" customFormat="1" ht="12.75" hidden="1">
      <c r="B172" s="483"/>
      <c r="C172" s="839"/>
      <c r="D172" s="840"/>
      <c r="E172" s="840"/>
      <c r="F172" s="840"/>
      <c r="G172" s="840"/>
      <c r="H172" s="841"/>
    </row>
    <row r="173" spans="2:8" s="435" customFormat="1" ht="12.75" hidden="1">
      <c r="B173" s="483"/>
      <c r="C173" s="839"/>
      <c r="D173" s="840"/>
      <c r="E173" s="840"/>
      <c r="F173" s="840"/>
      <c r="G173" s="840"/>
      <c r="H173" s="841"/>
    </row>
    <row r="174" spans="2:8" s="435" customFormat="1" ht="12.75" hidden="1">
      <c r="B174" s="483"/>
      <c r="C174" s="839"/>
      <c r="D174" s="840"/>
      <c r="E174" s="840"/>
      <c r="F174" s="840"/>
      <c r="G174" s="840"/>
      <c r="H174" s="841"/>
    </row>
    <row r="175" spans="2:8" s="435" customFormat="1" ht="12.75" hidden="1">
      <c r="B175" s="483"/>
      <c r="C175" s="839"/>
      <c r="D175" s="840"/>
      <c r="E175" s="840"/>
      <c r="F175" s="840"/>
      <c r="G175" s="840"/>
      <c r="H175" s="841"/>
    </row>
    <row r="176" spans="2:8" s="435" customFormat="1" ht="12.75" hidden="1">
      <c r="B176" s="483"/>
      <c r="C176" s="842"/>
      <c r="D176" s="843"/>
      <c r="E176" s="843"/>
      <c r="F176" s="843"/>
      <c r="G176" s="843"/>
      <c r="H176" s="844"/>
    </row>
    <row r="177" spans="2:8" s="435" customFormat="1" ht="12.75">
      <c r="B177" s="486"/>
      <c r="C177" s="485"/>
      <c r="D177" s="485"/>
      <c r="E177" s="485"/>
      <c r="F177" s="485"/>
      <c r="G177" s="487"/>
      <c r="H177" s="485"/>
    </row>
    <row r="178" spans="2:8" s="435" customFormat="1" ht="12.75">
      <c r="B178" s="480"/>
      <c r="C178" s="441"/>
      <c r="D178" s="441"/>
      <c r="E178" s="441"/>
      <c r="F178" s="441"/>
      <c r="G178" s="441"/>
      <c r="H178" s="441"/>
    </row>
    <row r="179" spans="2:8" s="435" customFormat="1" ht="12.75">
      <c r="B179" s="481" t="s">
        <v>1062</v>
      </c>
      <c r="C179" s="437"/>
      <c r="D179" s="437"/>
      <c r="E179" s="437"/>
      <c r="F179" s="437"/>
      <c r="G179" s="437"/>
      <c r="H179" s="437"/>
    </row>
    <row r="180" spans="2:8" s="435" customFormat="1" ht="12.75">
      <c r="B180" s="481"/>
      <c r="C180" s="437"/>
      <c r="D180" s="437"/>
      <c r="E180" s="437"/>
      <c r="F180" s="437"/>
      <c r="G180" s="437"/>
      <c r="H180" s="437"/>
    </row>
    <row r="181" spans="2:8" s="435" customFormat="1" ht="12.75">
      <c r="B181" s="484" t="s">
        <v>1045</v>
      </c>
      <c r="C181" s="437"/>
      <c r="D181" s="437"/>
      <c r="E181" s="437"/>
      <c r="F181" s="437"/>
      <c r="G181" s="437"/>
      <c r="H181" s="437"/>
    </row>
    <row r="182" spans="2:8" s="435" customFormat="1" ht="12.75">
      <c r="B182" s="483"/>
      <c r="C182" s="437"/>
      <c r="D182" s="437"/>
      <c r="E182" s="437"/>
      <c r="F182" s="437"/>
      <c r="G182" s="485"/>
      <c r="H182" s="437"/>
    </row>
    <row r="183" spans="2:8" s="435" customFormat="1" ht="12.75">
      <c r="B183" s="483"/>
      <c r="C183" s="836"/>
      <c r="D183" s="837"/>
      <c r="E183" s="837"/>
      <c r="F183" s="837"/>
      <c r="G183" s="837"/>
      <c r="H183" s="838"/>
    </row>
    <row r="184" spans="2:8" s="435" customFormat="1" ht="12.75">
      <c r="B184" s="483"/>
      <c r="C184" s="839"/>
      <c r="D184" s="840"/>
      <c r="E184" s="840"/>
      <c r="F184" s="840"/>
      <c r="G184" s="840"/>
      <c r="H184" s="841"/>
    </row>
    <row r="185" spans="2:8" s="435" customFormat="1" ht="12.75">
      <c r="B185" s="483"/>
      <c r="C185" s="839"/>
      <c r="D185" s="840"/>
      <c r="E185" s="840"/>
      <c r="F185" s="840"/>
      <c r="G185" s="840"/>
      <c r="H185" s="841"/>
    </row>
    <row r="186" spans="2:8" s="435" customFormat="1" ht="12.75">
      <c r="B186" s="483"/>
      <c r="C186" s="839"/>
      <c r="D186" s="840"/>
      <c r="E186" s="840"/>
      <c r="F186" s="840"/>
      <c r="G186" s="840"/>
      <c r="H186" s="841"/>
    </row>
    <row r="187" spans="2:8" s="435" customFormat="1" ht="12.75">
      <c r="B187" s="483"/>
      <c r="C187" s="839"/>
      <c r="D187" s="840"/>
      <c r="E187" s="840"/>
      <c r="F187" s="840"/>
      <c r="G187" s="840"/>
      <c r="H187" s="841"/>
    </row>
    <row r="188" spans="2:8" s="435" customFormat="1" ht="12.75">
      <c r="B188" s="483"/>
      <c r="C188" s="842"/>
      <c r="D188" s="843"/>
      <c r="E188" s="843"/>
      <c r="F188" s="843"/>
      <c r="G188" s="843"/>
      <c r="H188" s="844"/>
    </row>
    <row r="189" spans="2:8" s="435" customFormat="1" ht="12.75">
      <c r="B189" s="483"/>
      <c r="C189" s="437"/>
      <c r="D189" s="437"/>
      <c r="E189" s="437"/>
      <c r="F189" s="437"/>
      <c r="G189" s="441"/>
      <c r="H189" s="437"/>
    </row>
    <row r="190" spans="2:8" s="435" customFormat="1" ht="12.75">
      <c r="B190" s="484" t="s">
        <v>1046</v>
      </c>
      <c r="C190" s="437"/>
      <c r="D190" s="437"/>
      <c r="E190" s="437"/>
      <c r="F190" s="437"/>
      <c r="G190" s="437"/>
      <c r="H190" s="437"/>
    </row>
    <row r="191" spans="2:8" s="435" customFormat="1" ht="12.75">
      <c r="B191" s="483"/>
      <c r="C191" s="437"/>
      <c r="D191" s="437"/>
      <c r="E191" s="437"/>
      <c r="F191" s="437"/>
      <c r="G191" s="485"/>
      <c r="H191" s="437"/>
    </row>
    <row r="192" spans="2:8" s="435" customFormat="1" ht="12.75">
      <c r="B192" s="483"/>
      <c r="C192" s="836"/>
      <c r="D192" s="837"/>
      <c r="E192" s="837"/>
      <c r="F192" s="837"/>
      <c r="G192" s="837"/>
      <c r="H192" s="838"/>
    </row>
    <row r="193" spans="2:8" s="435" customFormat="1" ht="12.75">
      <c r="B193" s="483"/>
      <c r="C193" s="839"/>
      <c r="D193" s="840"/>
      <c r="E193" s="840"/>
      <c r="F193" s="840"/>
      <c r="G193" s="840"/>
      <c r="H193" s="841"/>
    </row>
    <row r="194" spans="2:8" s="435" customFormat="1" ht="12.75" hidden="1">
      <c r="B194" s="483"/>
      <c r="C194" s="839"/>
      <c r="D194" s="840"/>
      <c r="E194" s="840"/>
      <c r="F194" s="840"/>
      <c r="G194" s="840"/>
      <c r="H194" s="841"/>
    </row>
    <row r="195" spans="2:8" s="435" customFormat="1" ht="12.75">
      <c r="B195" s="489"/>
      <c r="C195" s="839"/>
      <c r="D195" s="840"/>
      <c r="E195" s="840"/>
      <c r="F195" s="840"/>
      <c r="G195" s="840"/>
      <c r="H195" s="841"/>
    </row>
    <row r="196" spans="2:8" s="435" customFormat="1" ht="12.75">
      <c r="B196" s="489"/>
      <c r="C196" s="839"/>
      <c r="D196" s="840"/>
      <c r="E196" s="840"/>
      <c r="F196" s="840"/>
      <c r="G196" s="840"/>
      <c r="H196" s="841"/>
    </row>
    <row r="197" spans="2:8" s="435" customFormat="1" ht="12.75">
      <c r="B197" s="489"/>
      <c r="C197" s="842"/>
      <c r="D197" s="843"/>
      <c r="E197" s="843"/>
      <c r="F197" s="843"/>
      <c r="G197" s="843"/>
      <c r="H197" s="844"/>
    </row>
    <row r="198" spans="2:8" s="435" customFormat="1" ht="12.75">
      <c r="B198" s="483"/>
      <c r="C198" s="437"/>
      <c r="D198" s="437"/>
      <c r="E198" s="437"/>
      <c r="F198" s="437"/>
      <c r="G198" s="437"/>
      <c r="H198" s="437"/>
    </row>
    <row r="199" spans="2:8" s="435" customFormat="1" ht="12.75">
      <c r="B199" s="483"/>
      <c r="C199" s="437"/>
      <c r="D199" s="437"/>
      <c r="E199" s="437"/>
      <c r="F199" s="437"/>
      <c r="G199" s="437"/>
      <c r="H199" s="437"/>
    </row>
    <row r="200" spans="2:8" s="435" customFormat="1" ht="12.75">
      <c r="B200" s="484" t="s">
        <v>1047</v>
      </c>
      <c r="C200" s="437"/>
      <c r="D200" s="437"/>
      <c r="E200" s="437"/>
      <c r="F200" s="437"/>
      <c r="G200" s="437"/>
      <c r="H200" s="437"/>
    </row>
    <row r="201" spans="2:8" s="435" customFormat="1" ht="12.75">
      <c r="B201" s="483"/>
      <c r="C201" s="437"/>
      <c r="D201" s="437"/>
      <c r="E201" s="437"/>
      <c r="F201" s="437"/>
      <c r="G201" s="485"/>
      <c r="H201" s="437"/>
    </row>
    <row r="202" spans="2:8" s="435" customFormat="1" ht="12.75">
      <c r="B202" s="483"/>
      <c r="C202" s="836"/>
      <c r="D202" s="837"/>
      <c r="E202" s="837"/>
      <c r="F202" s="837"/>
      <c r="G202" s="837"/>
      <c r="H202" s="838"/>
    </row>
    <row r="203" spans="2:8" s="435" customFormat="1" ht="12.75">
      <c r="B203" s="483"/>
      <c r="C203" s="839"/>
      <c r="D203" s="840"/>
      <c r="E203" s="840"/>
      <c r="F203" s="840"/>
      <c r="G203" s="840"/>
      <c r="H203" s="841"/>
    </row>
    <row r="204" spans="2:8" s="435" customFormat="1" ht="12.75" hidden="1">
      <c r="B204" s="483"/>
      <c r="C204" s="839"/>
      <c r="D204" s="840"/>
      <c r="E204" s="840"/>
      <c r="F204" s="840"/>
      <c r="G204" s="840"/>
      <c r="H204" s="841"/>
    </row>
    <row r="205" spans="2:8" s="435" customFormat="1" ht="12.75">
      <c r="B205" s="483"/>
      <c r="C205" s="839"/>
      <c r="D205" s="840"/>
      <c r="E205" s="840"/>
      <c r="F205" s="840"/>
      <c r="G205" s="840"/>
      <c r="H205" s="841"/>
    </row>
    <row r="206" spans="2:8" s="435" customFormat="1" ht="12.75">
      <c r="B206" s="483"/>
      <c r="C206" s="839"/>
      <c r="D206" s="840"/>
      <c r="E206" s="840"/>
      <c r="F206" s="840"/>
      <c r="G206" s="840"/>
      <c r="H206" s="841"/>
    </row>
    <row r="207" spans="2:8" s="435" customFormat="1" ht="12.75">
      <c r="B207" s="483"/>
      <c r="C207" s="842"/>
      <c r="D207" s="843"/>
      <c r="E207" s="843"/>
      <c r="F207" s="843"/>
      <c r="G207" s="843"/>
      <c r="H207" s="844"/>
    </row>
    <row r="208" spans="2:8" s="435" customFormat="1" ht="12.75">
      <c r="B208" s="483"/>
      <c r="C208" s="437"/>
      <c r="D208" s="437"/>
      <c r="E208" s="437"/>
      <c r="F208" s="437"/>
      <c r="G208" s="441"/>
      <c r="H208" s="437"/>
    </row>
    <row r="209" spans="2:8" s="435" customFormat="1" ht="12.75">
      <c r="B209" s="484" t="s">
        <v>1048</v>
      </c>
      <c r="C209" s="437"/>
      <c r="D209" s="437"/>
      <c r="E209" s="437"/>
      <c r="F209" s="437"/>
      <c r="G209" s="437"/>
      <c r="H209" s="437"/>
    </row>
    <row r="210" spans="2:8" s="435" customFormat="1" ht="12.75">
      <c r="B210" s="483"/>
      <c r="C210" s="437"/>
      <c r="D210" s="437"/>
      <c r="E210" s="437"/>
      <c r="F210" s="437"/>
      <c r="G210" s="485"/>
      <c r="H210" s="437"/>
    </row>
    <row r="211" spans="2:8" s="435" customFormat="1" ht="12.75">
      <c r="B211" s="483"/>
      <c r="C211" s="836"/>
      <c r="D211" s="837"/>
      <c r="E211" s="837"/>
      <c r="F211" s="837"/>
      <c r="G211" s="837"/>
      <c r="H211" s="838"/>
    </row>
    <row r="212" spans="2:8" s="435" customFormat="1" ht="12.75">
      <c r="B212" s="483"/>
      <c r="C212" s="839"/>
      <c r="D212" s="840"/>
      <c r="E212" s="840"/>
      <c r="F212" s="840"/>
      <c r="G212" s="840"/>
      <c r="H212" s="841"/>
    </row>
    <row r="213" spans="2:8" s="435" customFormat="1" ht="12.75" hidden="1">
      <c r="B213" s="483"/>
      <c r="C213" s="839"/>
      <c r="D213" s="840"/>
      <c r="E213" s="840"/>
      <c r="F213" s="840"/>
      <c r="G213" s="840"/>
      <c r="H213" s="841"/>
    </row>
    <row r="214" spans="2:8" s="435" customFormat="1" ht="12.75">
      <c r="B214" s="483"/>
      <c r="C214" s="839"/>
      <c r="D214" s="840"/>
      <c r="E214" s="840"/>
      <c r="F214" s="840"/>
      <c r="G214" s="840"/>
      <c r="H214" s="841"/>
    </row>
    <row r="215" spans="2:8" s="435" customFormat="1" ht="12.75">
      <c r="B215" s="483"/>
      <c r="C215" s="839"/>
      <c r="D215" s="840"/>
      <c r="E215" s="840"/>
      <c r="F215" s="840"/>
      <c r="G215" s="840"/>
      <c r="H215" s="841"/>
    </row>
    <row r="216" spans="2:8" s="435" customFormat="1" ht="12.75">
      <c r="B216" s="483"/>
      <c r="C216" s="842"/>
      <c r="D216" s="843"/>
      <c r="E216" s="843"/>
      <c r="F216" s="843"/>
      <c r="G216" s="843"/>
      <c r="H216" s="844"/>
    </row>
    <row r="217" spans="2:8" s="435" customFormat="1" ht="12.75">
      <c r="B217" s="483"/>
      <c r="C217" s="437"/>
      <c r="D217" s="437"/>
      <c r="E217" s="437"/>
      <c r="F217" s="437"/>
      <c r="G217" s="441"/>
      <c r="H217" s="437"/>
    </row>
    <row r="218" spans="2:8" s="435" customFormat="1" ht="12.75">
      <c r="B218" s="484" t="s">
        <v>1049</v>
      </c>
      <c r="C218" s="437"/>
      <c r="D218" s="437"/>
      <c r="E218" s="437"/>
      <c r="F218" s="437"/>
      <c r="G218" s="437"/>
      <c r="H218" s="437"/>
    </row>
    <row r="219" spans="2:8" s="435" customFormat="1" ht="12.75">
      <c r="B219" s="483"/>
      <c r="C219" s="437"/>
      <c r="D219" s="437"/>
      <c r="E219" s="437"/>
      <c r="F219" s="437"/>
      <c r="G219" s="485"/>
      <c r="H219" s="437"/>
    </row>
    <row r="220" spans="2:8" s="435" customFormat="1" ht="12.75">
      <c r="B220" s="483"/>
      <c r="C220" s="836"/>
      <c r="D220" s="837"/>
      <c r="E220" s="837"/>
      <c r="F220" s="837"/>
      <c r="G220" s="837"/>
      <c r="H220" s="838"/>
    </row>
    <row r="221" spans="2:8" s="435" customFormat="1" ht="12.75">
      <c r="B221" s="483"/>
      <c r="C221" s="839"/>
      <c r="D221" s="840"/>
      <c r="E221" s="840"/>
      <c r="F221" s="840"/>
      <c r="G221" s="840"/>
      <c r="H221" s="841"/>
    </row>
    <row r="222" spans="2:8" s="435" customFormat="1" ht="12.75">
      <c r="B222" s="483"/>
      <c r="C222" s="839"/>
      <c r="D222" s="840"/>
      <c r="E222" s="840"/>
      <c r="F222" s="840"/>
      <c r="G222" s="840"/>
      <c r="H222" s="841"/>
    </row>
    <row r="223" spans="2:8" s="435" customFormat="1" ht="12.75">
      <c r="B223" s="483"/>
      <c r="C223" s="839"/>
      <c r="D223" s="840"/>
      <c r="E223" s="840"/>
      <c r="F223" s="840"/>
      <c r="G223" s="840"/>
      <c r="H223" s="841"/>
    </row>
    <row r="224" spans="2:8" s="435" customFormat="1" ht="12.75">
      <c r="B224" s="483"/>
      <c r="C224" s="842"/>
      <c r="D224" s="843"/>
      <c r="E224" s="843"/>
      <c r="F224" s="843"/>
      <c r="G224" s="843"/>
      <c r="H224" s="844"/>
    </row>
    <row r="225" spans="2:8" s="435" customFormat="1" ht="12.75">
      <c r="B225" s="483"/>
      <c r="C225" s="437"/>
      <c r="D225" s="437"/>
      <c r="E225" s="437"/>
      <c r="F225" s="437"/>
      <c r="G225" s="441"/>
      <c r="H225" s="437"/>
    </row>
    <row r="226" spans="2:8" s="435" customFormat="1" ht="12.75">
      <c r="B226" s="484" t="s">
        <v>1050</v>
      </c>
      <c r="C226" s="437"/>
      <c r="D226" s="437"/>
      <c r="E226" s="437"/>
      <c r="F226" s="437"/>
      <c r="G226" s="437"/>
      <c r="H226" s="437"/>
    </row>
    <row r="227" spans="2:8" s="435" customFormat="1" ht="12.75">
      <c r="B227" s="483"/>
      <c r="C227" s="437"/>
      <c r="D227" s="437"/>
      <c r="E227" s="437"/>
      <c r="F227" s="437"/>
      <c r="G227" s="485"/>
      <c r="H227" s="437"/>
    </row>
    <row r="228" spans="2:8" s="435" customFormat="1" ht="12.75">
      <c r="B228" s="483"/>
      <c r="C228" s="836"/>
      <c r="D228" s="837"/>
      <c r="E228" s="837"/>
      <c r="F228" s="837"/>
      <c r="G228" s="837"/>
      <c r="H228" s="838"/>
    </row>
    <row r="229" spans="2:8" s="435" customFormat="1" ht="12.75">
      <c r="B229" s="483"/>
      <c r="C229" s="839"/>
      <c r="D229" s="840"/>
      <c r="E229" s="840"/>
      <c r="F229" s="840"/>
      <c r="G229" s="840"/>
      <c r="H229" s="841"/>
    </row>
    <row r="230" spans="2:8" s="435" customFormat="1" ht="12.75">
      <c r="B230" s="483"/>
      <c r="C230" s="839"/>
      <c r="D230" s="840"/>
      <c r="E230" s="840"/>
      <c r="F230" s="840"/>
      <c r="G230" s="840"/>
      <c r="H230" s="841"/>
    </row>
    <row r="231" spans="2:8" s="435" customFormat="1" ht="12.75">
      <c r="B231" s="483"/>
      <c r="C231" s="839"/>
      <c r="D231" s="840"/>
      <c r="E231" s="840"/>
      <c r="F231" s="840"/>
      <c r="G231" s="840"/>
      <c r="H231" s="841"/>
    </row>
    <row r="232" spans="2:8" s="435" customFormat="1" ht="12.75">
      <c r="B232" s="483"/>
      <c r="C232" s="842"/>
      <c r="D232" s="843"/>
      <c r="E232" s="843"/>
      <c r="F232" s="843"/>
      <c r="G232" s="843"/>
      <c r="H232" s="844"/>
    </row>
    <row r="233" spans="2:8" s="435" customFormat="1" ht="12.75">
      <c r="B233" s="483"/>
      <c r="C233" s="437"/>
      <c r="D233" s="437"/>
      <c r="E233" s="437"/>
      <c r="F233" s="437"/>
      <c r="G233" s="441"/>
      <c r="H233" s="437"/>
    </row>
    <row r="234" spans="2:8" s="435" customFormat="1" ht="12.75">
      <c r="B234" s="484" t="s">
        <v>1051</v>
      </c>
      <c r="C234" s="437"/>
      <c r="D234" s="437"/>
      <c r="E234" s="437"/>
      <c r="F234" s="437"/>
      <c r="G234" s="437"/>
      <c r="H234" s="437"/>
    </row>
    <row r="235" spans="2:8" s="435" customFormat="1" ht="12.75">
      <c r="B235" s="483"/>
      <c r="C235" s="437"/>
      <c r="D235" s="437"/>
      <c r="E235" s="437"/>
      <c r="F235" s="437"/>
      <c r="G235" s="485"/>
      <c r="H235" s="437"/>
    </row>
    <row r="236" spans="2:8" s="435" customFormat="1" ht="12.75">
      <c r="B236" s="483"/>
      <c r="C236" s="836"/>
      <c r="D236" s="837"/>
      <c r="E236" s="837"/>
      <c r="F236" s="837"/>
      <c r="G236" s="837"/>
      <c r="H236" s="838"/>
    </row>
    <row r="237" spans="2:8" s="435" customFormat="1" ht="12.75">
      <c r="B237" s="483"/>
      <c r="C237" s="839"/>
      <c r="D237" s="840"/>
      <c r="E237" s="840"/>
      <c r="F237" s="840"/>
      <c r="G237" s="840"/>
      <c r="H237" s="841"/>
    </row>
    <row r="238" spans="2:8" s="435" customFormat="1" ht="12.75">
      <c r="B238" s="483"/>
      <c r="C238" s="839"/>
      <c r="D238" s="840"/>
      <c r="E238" s="840"/>
      <c r="F238" s="840"/>
      <c r="G238" s="840"/>
      <c r="H238" s="841"/>
    </row>
    <row r="239" spans="2:8" s="435" customFormat="1" ht="12.75">
      <c r="B239" s="489"/>
      <c r="C239" s="839"/>
      <c r="D239" s="840"/>
      <c r="E239" s="840"/>
      <c r="F239" s="840"/>
      <c r="G239" s="840"/>
      <c r="H239" s="841"/>
    </row>
    <row r="240" spans="2:8" s="435" customFormat="1" ht="12.75">
      <c r="B240" s="489"/>
      <c r="C240" s="842"/>
      <c r="D240" s="843"/>
      <c r="E240" s="843"/>
      <c r="F240" s="843"/>
      <c r="G240" s="843"/>
      <c r="H240" s="844"/>
    </row>
    <row r="241" spans="2:8" s="435" customFormat="1" ht="12.75">
      <c r="B241" s="483"/>
      <c r="C241" s="436"/>
      <c r="D241" s="436"/>
      <c r="E241" s="436"/>
      <c r="F241" s="436"/>
      <c r="G241" s="441"/>
      <c r="H241" s="437"/>
    </row>
    <row r="242" spans="2:8" s="435" customFormat="1" ht="12.75">
      <c r="B242" s="484" t="s">
        <v>1052</v>
      </c>
      <c r="C242" s="437"/>
      <c r="D242" s="437"/>
      <c r="E242" s="437"/>
      <c r="F242" s="437"/>
      <c r="G242" s="437"/>
      <c r="H242" s="437"/>
    </row>
    <row r="243" spans="2:8" s="435" customFormat="1" ht="12.75">
      <c r="B243" s="483"/>
      <c r="C243" s="437"/>
      <c r="D243" s="437"/>
      <c r="E243" s="437"/>
      <c r="F243" s="437"/>
      <c r="G243" s="485"/>
      <c r="H243" s="437"/>
    </row>
    <row r="244" spans="2:8" s="435" customFormat="1" ht="12.75">
      <c r="B244" s="483"/>
      <c r="C244" s="836"/>
      <c r="D244" s="837"/>
      <c r="E244" s="837"/>
      <c r="F244" s="837"/>
      <c r="G244" s="837"/>
      <c r="H244" s="838"/>
    </row>
    <row r="245" spans="2:8" s="435" customFormat="1" ht="12.75">
      <c r="B245" s="483"/>
      <c r="C245" s="839"/>
      <c r="D245" s="840"/>
      <c r="E245" s="840"/>
      <c r="F245" s="840"/>
      <c r="G245" s="840"/>
      <c r="H245" s="841"/>
    </row>
    <row r="246" spans="2:8" s="435" customFormat="1" ht="5.25" customHeight="1">
      <c r="B246" s="483"/>
      <c r="C246" s="839"/>
      <c r="D246" s="840"/>
      <c r="E246" s="840"/>
      <c r="F246" s="840"/>
      <c r="G246" s="840"/>
      <c r="H246" s="841"/>
    </row>
    <row r="247" spans="2:8" s="435" customFormat="1" ht="12.75">
      <c r="B247" s="483"/>
      <c r="C247" s="839"/>
      <c r="D247" s="840"/>
      <c r="E247" s="840"/>
      <c r="F247" s="840"/>
      <c r="G247" s="840"/>
      <c r="H247" s="841"/>
    </row>
    <row r="248" spans="2:8" s="435" customFormat="1" ht="12.75">
      <c r="B248" s="483"/>
      <c r="C248" s="842"/>
      <c r="D248" s="843"/>
      <c r="E248" s="843"/>
      <c r="F248" s="843"/>
      <c r="G248" s="843"/>
      <c r="H248" s="844"/>
    </row>
    <row r="249" spans="2:8" s="435" customFormat="1" ht="12.75">
      <c r="B249" s="483"/>
      <c r="C249" s="437"/>
      <c r="D249" s="437"/>
      <c r="E249" s="437"/>
      <c r="F249" s="437"/>
      <c r="G249" s="441"/>
      <c r="H249" s="437"/>
    </row>
    <row r="250" spans="2:8" s="435" customFormat="1" ht="12.75">
      <c r="B250" s="484" t="s">
        <v>1053</v>
      </c>
      <c r="C250" s="437"/>
      <c r="D250" s="437"/>
      <c r="E250" s="437"/>
      <c r="F250" s="437"/>
      <c r="G250" s="437"/>
      <c r="H250" s="437"/>
    </row>
    <row r="251" spans="2:8" s="435" customFormat="1" ht="12.75">
      <c r="B251" s="483"/>
      <c r="C251" s="437"/>
      <c r="D251" s="437"/>
      <c r="E251" s="437"/>
      <c r="F251" s="437"/>
      <c r="G251" s="485"/>
      <c r="H251" s="437"/>
    </row>
    <row r="252" spans="2:8" s="435" customFormat="1" ht="12.75">
      <c r="B252" s="483"/>
      <c r="C252" s="836"/>
      <c r="D252" s="837"/>
      <c r="E252" s="837"/>
      <c r="F252" s="837"/>
      <c r="G252" s="837"/>
      <c r="H252" s="838"/>
    </row>
    <row r="253" spans="2:8" s="435" customFormat="1" ht="12.75">
      <c r="B253" s="483"/>
      <c r="C253" s="839"/>
      <c r="D253" s="840"/>
      <c r="E253" s="840"/>
      <c r="F253" s="840"/>
      <c r="G253" s="840"/>
      <c r="H253" s="841"/>
    </row>
    <row r="254" spans="2:8" s="435" customFormat="1" ht="12.75">
      <c r="B254" s="483"/>
      <c r="C254" s="839"/>
      <c r="D254" s="840"/>
      <c r="E254" s="840"/>
      <c r="F254" s="840"/>
      <c r="G254" s="840"/>
      <c r="H254" s="841"/>
    </row>
    <row r="255" spans="2:8" s="435" customFormat="1" ht="12.75">
      <c r="B255" s="483"/>
      <c r="C255" s="839"/>
      <c r="D255" s="840"/>
      <c r="E255" s="840"/>
      <c r="F255" s="840"/>
      <c r="G255" s="840"/>
      <c r="H255" s="841"/>
    </row>
    <row r="256" spans="2:8" s="435" customFormat="1" ht="12.75">
      <c r="B256" s="483"/>
      <c r="C256" s="842"/>
      <c r="D256" s="843"/>
      <c r="E256" s="843"/>
      <c r="F256" s="843"/>
      <c r="G256" s="843"/>
      <c r="H256" s="844"/>
    </row>
    <row r="257" spans="2:8" s="435" customFormat="1" ht="12.75">
      <c r="B257" s="483"/>
      <c r="C257" s="437"/>
      <c r="D257" s="437"/>
      <c r="E257" s="437"/>
      <c r="F257" s="437"/>
      <c r="G257" s="437"/>
      <c r="H257" s="437"/>
    </row>
    <row r="258" spans="2:8" s="435" customFormat="1" ht="12.75">
      <c r="B258" s="484" t="s">
        <v>1054</v>
      </c>
      <c r="C258" s="437"/>
      <c r="D258" s="437"/>
      <c r="E258" s="437"/>
      <c r="F258" s="437"/>
      <c r="G258" s="437"/>
      <c r="H258" s="437"/>
    </row>
    <row r="259" spans="2:8" s="435" customFormat="1" ht="12.75">
      <c r="B259" s="483"/>
      <c r="C259" s="437"/>
      <c r="D259" s="437"/>
      <c r="E259" s="437"/>
      <c r="F259" s="437"/>
      <c r="G259" s="485"/>
      <c r="H259" s="437"/>
    </row>
    <row r="260" spans="2:8" s="435" customFormat="1" ht="12.75">
      <c r="B260" s="483"/>
      <c r="C260" s="836"/>
      <c r="D260" s="837"/>
      <c r="E260" s="837"/>
      <c r="F260" s="837"/>
      <c r="G260" s="837"/>
      <c r="H260" s="838"/>
    </row>
    <row r="261" spans="2:8" s="435" customFormat="1" ht="12.75">
      <c r="B261" s="483"/>
      <c r="C261" s="839"/>
      <c r="D261" s="840"/>
      <c r="E261" s="840"/>
      <c r="F261" s="840"/>
      <c r="G261" s="840"/>
      <c r="H261" s="841"/>
    </row>
    <row r="262" spans="2:8" s="435" customFormat="1" ht="12.75">
      <c r="B262" s="483"/>
      <c r="C262" s="839"/>
      <c r="D262" s="840"/>
      <c r="E262" s="840"/>
      <c r="F262" s="840"/>
      <c r="G262" s="840"/>
      <c r="H262" s="841"/>
    </row>
    <row r="263" spans="2:8" s="435" customFormat="1" ht="12.75">
      <c r="B263" s="483"/>
      <c r="C263" s="839"/>
      <c r="D263" s="840"/>
      <c r="E263" s="840"/>
      <c r="F263" s="840"/>
      <c r="G263" s="840"/>
      <c r="H263" s="841"/>
    </row>
    <row r="264" spans="2:8" s="435" customFormat="1" ht="12.75">
      <c r="B264" s="483"/>
      <c r="C264" s="839"/>
      <c r="D264" s="840"/>
      <c r="E264" s="840"/>
      <c r="F264" s="840"/>
      <c r="G264" s="840"/>
      <c r="H264" s="841"/>
    </row>
    <row r="265" spans="2:8" s="435" customFormat="1" ht="12.75">
      <c r="B265" s="483"/>
      <c r="C265" s="842"/>
      <c r="D265" s="843"/>
      <c r="E265" s="843"/>
      <c r="F265" s="843"/>
      <c r="G265" s="843"/>
      <c r="H265" s="844"/>
    </row>
    <row r="266" spans="2:8" s="435" customFormat="1" ht="12.75">
      <c r="B266" s="483"/>
      <c r="C266" s="437"/>
      <c r="D266" s="437"/>
      <c r="E266" s="437"/>
      <c r="F266" s="437"/>
      <c r="G266" s="441"/>
      <c r="H266" s="437"/>
    </row>
    <row r="267" spans="2:8" s="435" customFormat="1" ht="12.75">
      <c r="B267" s="484" t="s">
        <v>1055</v>
      </c>
      <c r="C267" s="437"/>
      <c r="D267" s="437"/>
      <c r="E267" s="437"/>
      <c r="F267" s="437"/>
      <c r="G267" s="437"/>
      <c r="H267" s="437"/>
    </row>
    <row r="268" spans="2:8" s="435" customFormat="1" ht="12.75">
      <c r="B268" s="483"/>
      <c r="C268" s="437"/>
      <c r="D268" s="437"/>
      <c r="E268" s="437"/>
      <c r="F268" s="437"/>
      <c r="G268" s="485"/>
      <c r="H268" s="437"/>
    </row>
    <row r="269" spans="2:8" s="435" customFormat="1" ht="12.75">
      <c r="B269" s="483"/>
      <c r="C269" s="836"/>
      <c r="D269" s="837"/>
      <c r="E269" s="837"/>
      <c r="F269" s="837"/>
      <c r="G269" s="837"/>
      <c r="H269" s="838"/>
    </row>
    <row r="270" spans="2:8" s="435" customFormat="1" ht="12.75">
      <c r="B270" s="483"/>
      <c r="C270" s="839"/>
      <c r="D270" s="840"/>
      <c r="E270" s="840"/>
      <c r="F270" s="840"/>
      <c r="G270" s="840"/>
      <c r="H270" s="841"/>
    </row>
    <row r="271" spans="2:8" s="435" customFormat="1" ht="12.75">
      <c r="B271" s="483"/>
      <c r="C271" s="839"/>
      <c r="D271" s="840"/>
      <c r="E271" s="840"/>
      <c r="F271" s="840"/>
      <c r="G271" s="840"/>
      <c r="H271" s="841"/>
    </row>
    <row r="272" spans="2:8" s="435" customFormat="1" ht="12.75">
      <c r="B272" s="483"/>
      <c r="C272" s="839"/>
      <c r="D272" s="840"/>
      <c r="E272" s="840"/>
      <c r="F272" s="840"/>
      <c r="G272" s="840"/>
      <c r="H272" s="841"/>
    </row>
    <row r="273" spans="1:8" s="435" customFormat="1" ht="12.75" hidden="1">
      <c r="B273" s="483"/>
      <c r="C273" s="839"/>
      <c r="D273" s="840"/>
      <c r="E273" s="840"/>
      <c r="F273" s="840"/>
      <c r="G273" s="840"/>
      <c r="H273" s="841"/>
    </row>
    <row r="274" spans="1:8" s="435" customFormat="1" ht="12.75" hidden="1">
      <c r="B274" s="483"/>
      <c r="C274" s="842"/>
      <c r="D274" s="843"/>
      <c r="E274" s="843"/>
      <c r="F274" s="843"/>
      <c r="G274" s="843"/>
      <c r="H274" s="844"/>
    </row>
    <row r="275" spans="1:8" s="435" customFormat="1" ht="12.75" hidden="1">
      <c r="B275" s="483"/>
      <c r="C275" s="437"/>
      <c r="D275" s="437"/>
      <c r="E275" s="437"/>
      <c r="F275" s="437"/>
      <c r="G275" s="441"/>
      <c r="H275" s="437"/>
    </row>
    <row r="276" spans="1:8" s="435" customFormat="1" ht="12.75" hidden="1">
      <c r="B276" s="484" t="s">
        <v>1056</v>
      </c>
      <c r="C276" s="437"/>
      <c r="D276" s="437"/>
      <c r="E276" s="437"/>
      <c r="F276" s="437"/>
      <c r="G276" s="437"/>
      <c r="H276" s="437"/>
    </row>
    <row r="277" spans="1:8" s="435" customFormat="1" ht="12.75" hidden="1">
      <c r="B277" s="483"/>
      <c r="C277" s="437"/>
      <c r="D277" s="437"/>
      <c r="E277" s="437"/>
      <c r="F277" s="437"/>
      <c r="G277" s="485"/>
      <c r="H277" s="437"/>
    </row>
    <row r="278" spans="1:8" s="435" customFormat="1" ht="12.75" hidden="1">
      <c r="B278" s="483"/>
      <c r="C278" s="836"/>
      <c r="D278" s="837"/>
      <c r="E278" s="837"/>
      <c r="F278" s="837"/>
      <c r="G278" s="837"/>
      <c r="H278" s="838"/>
    </row>
    <row r="279" spans="1:8" s="435" customFormat="1" ht="12.75" hidden="1">
      <c r="B279" s="483"/>
      <c r="C279" s="839"/>
      <c r="D279" s="840"/>
      <c r="E279" s="840"/>
      <c r="F279" s="840"/>
      <c r="G279" s="840"/>
      <c r="H279" s="841"/>
    </row>
    <row r="280" spans="1:8" s="435" customFormat="1" ht="12.75" hidden="1">
      <c r="B280" s="483"/>
      <c r="C280" s="839"/>
      <c r="D280" s="840"/>
      <c r="E280" s="840"/>
      <c r="F280" s="840"/>
      <c r="G280" s="840"/>
      <c r="H280" s="841"/>
    </row>
    <row r="281" spans="1:8" s="435" customFormat="1" ht="12.75" hidden="1">
      <c r="B281" s="483"/>
      <c r="C281" s="839"/>
      <c r="D281" s="840"/>
      <c r="E281" s="840"/>
      <c r="F281" s="840"/>
      <c r="G281" s="840"/>
      <c r="H281" s="841"/>
    </row>
    <row r="282" spans="1:8" s="435" customFormat="1" ht="12.75" hidden="1">
      <c r="B282" s="483"/>
      <c r="C282" s="839"/>
      <c r="D282" s="840"/>
      <c r="E282" s="840"/>
      <c r="F282" s="840"/>
      <c r="G282" s="840"/>
      <c r="H282" s="841"/>
    </row>
    <row r="283" spans="1:8" s="435" customFormat="1" ht="12.75">
      <c r="B283" s="483"/>
      <c r="C283" s="842"/>
      <c r="D283" s="843"/>
      <c r="E283" s="843"/>
      <c r="F283" s="843"/>
      <c r="G283" s="843"/>
      <c r="H283" s="844"/>
    </row>
    <row r="284" spans="1:8" s="435" customFormat="1" ht="12.75">
      <c r="A284" s="441"/>
      <c r="B284" s="441"/>
      <c r="C284" s="441"/>
      <c r="D284" s="441"/>
      <c r="E284" s="441"/>
      <c r="F284" s="441"/>
      <c r="G284" s="441"/>
      <c r="H284" s="441"/>
    </row>
    <row r="285" spans="1:8" s="435" customFormat="1" ht="12.75"/>
    <row r="286" spans="1:8" s="435" customFormat="1" ht="12.75"/>
    <row r="287" spans="1:8" s="435" customFormat="1" ht="12.75"/>
    <row r="288" spans="1:8" s="435" customFormat="1" ht="12.75"/>
    <row r="289" s="435" customFormat="1" ht="12.75"/>
    <row r="290" s="435" customFormat="1" ht="12.75"/>
    <row r="291" s="435" customFormat="1" ht="12.75"/>
    <row r="292" s="435" customFormat="1" ht="12.75"/>
  </sheetData>
  <mergeCells count="32">
    <mergeCell ref="C192:H197"/>
    <mergeCell ref="C202:H207"/>
    <mergeCell ref="C211:H216"/>
    <mergeCell ref="C269:H274"/>
    <mergeCell ref="C278:H283"/>
    <mergeCell ref="C220:H224"/>
    <mergeCell ref="C228:H232"/>
    <mergeCell ref="C236:H240"/>
    <mergeCell ref="C244:H248"/>
    <mergeCell ref="C252:H256"/>
    <mergeCell ref="C260:H265"/>
    <mergeCell ref="C143:H148"/>
    <mergeCell ref="C153:H158"/>
    <mergeCell ref="C162:H167"/>
    <mergeCell ref="C171:H176"/>
    <mergeCell ref="C183:H188"/>
    <mergeCell ref="C99:H104"/>
    <mergeCell ref="C109:H113"/>
    <mergeCell ref="C117:H122"/>
    <mergeCell ref="C126:H130"/>
    <mergeCell ref="C134:H139"/>
    <mergeCell ref="C63:H68"/>
    <mergeCell ref="C72:H77"/>
    <mergeCell ref="C81:H86"/>
    <mergeCell ref="C90:H95"/>
    <mergeCell ref="B1:H1"/>
    <mergeCell ref="B2:H2"/>
    <mergeCell ref="B14:B16"/>
    <mergeCell ref="C14:C16"/>
    <mergeCell ref="D14:D15"/>
    <mergeCell ref="E14:E15"/>
    <mergeCell ref="F14:F15"/>
  </mergeCells>
  <printOptions horizontalCentered="1"/>
  <pageMargins left="0.39370078740157483" right="0.39370078740157483" top="0.59055118110236227" bottom="0.39370078740157483" header="0.19685039370078741" footer="0.39370078740157483"/>
  <pageSetup paperSize="9" scale="82" fitToHeight="0" orientation="portrait" r:id="rId1"/>
  <rowBreaks count="3" manualBreakCount="3">
    <brk id="69" max="16383" man="1"/>
    <brk id="140" max="16383" man="1"/>
    <brk id="233" max="7" man="1"/>
  </rowBreaks>
  <colBreaks count="1" manualBreakCount="1">
    <brk id="2" max="283" man="1"/>
  </colBreaks>
  <ignoredErrors>
    <ignoredError sqref="G29:H29" formula="1"/>
    <ignoredError sqref="D16:H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25</vt:i4>
      </vt:variant>
      <vt:variant>
        <vt:lpstr>Intervalos com nome</vt:lpstr>
      </vt:variant>
      <vt:variant>
        <vt:i4>33</vt:i4>
      </vt:variant>
    </vt:vector>
  </HeadingPairs>
  <TitlesOfParts>
    <vt:vector size="58" baseType="lpstr">
      <vt:lpstr>INDICE</vt:lpstr>
      <vt:lpstr>ANEXO I - Código entidades</vt:lpstr>
      <vt:lpstr>ANEXO II - Despesas Pessoal</vt:lpstr>
      <vt:lpstr>ANEXO II.A - Evolução Pessoal</vt:lpstr>
      <vt:lpstr>Anexo II.B_Novas entradas</vt:lpstr>
      <vt:lpstr>Anexo II.C_Rever. Red. Remun.</vt:lpstr>
      <vt:lpstr>ANEXO III_Al. e Subal.</vt:lpstr>
      <vt:lpstr>ANEXO IV_juros, Transf. e Subs.</vt:lpstr>
      <vt:lpstr>Anexo V - Mem. justificativa</vt:lpstr>
      <vt:lpstr>ANEXO VI_Cód. Departamentos</vt:lpstr>
      <vt:lpstr>ANEXO VII_Tab. Prog. e Medidas</vt:lpstr>
      <vt:lpstr>ANEXOVIII_Tab. Atividades</vt:lpstr>
      <vt:lpstr>ANEXO IX_Prog e Medidas PIDDAR</vt:lpstr>
      <vt:lpstr>ANEXO X_Tab. Fontes Financ.</vt:lpstr>
      <vt:lpstr>NOTAS ANEXO X</vt:lpstr>
      <vt:lpstr>ANEXO X-Carr. ficheiro orgânico</vt:lpstr>
      <vt:lpstr>ANEXO XII - SFA e EPR_Cl. Ec.</vt:lpstr>
      <vt:lpstr>ANEXO XIII_DIST.PLAFOND</vt:lpstr>
      <vt:lpstr>ANEXO XIV-Ficha projeto</vt:lpstr>
      <vt:lpstr>ANEXO XV-Desp,comp. receita</vt:lpstr>
      <vt:lpstr>ANEXO XVI-Rec. serv. simples</vt:lpstr>
      <vt:lpstr>ANEXO XVII-DECL. CONFORMIDADE</vt:lpstr>
      <vt:lpstr>ANEXO XVIII_ IniciativEfi.</vt:lpstr>
      <vt:lpstr>Notas explicativas anexo XVIII</vt:lpstr>
      <vt:lpstr>ANEXO XIXCALENDÁRIO</vt:lpstr>
      <vt:lpstr>'ANEXO I - Código entidades'!Área_de_Impressão</vt:lpstr>
      <vt:lpstr>'ANEXO II - Despesas Pessoal'!Área_de_Impressão</vt:lpstr>
      <vt:lpstr>'ANEXO II.A - Evolução Pessoal'!Área_de_Impressão</vt:lpstr>
      <vt:lpstr>'Anexo II.B_Novas entradas'!Área_de_Impressão</vt:lpstr>
      <vt:lpstr>'Anexo II.C_Rever. Red. Remun.'!Área_de_Impressão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X_Tab. Fontes Financ.'!Área_de_Impressão</vt:lpstr>
      <vt:lpstr>'ANEXO X-Carr. ficheiro orgânico'!Área_de_Impressão</vt:lpstr>
      <vt:lpstr>'ANEXO XII - SFA e EPR_Cl. Ec.'!Área_de_Impressão</vt:lpstr>
      <vt:lpstr>'ANEXO XIII_DIST.PLAFOND'!Área_de_Impressão</vt:lpstr>
      <vt:lpstr>'ANEXO XIV-Ficha projeto'!Área_de_Impressão</vt:lpstr>
      <vt:lpstr>'ANEXO XIXCALENDÁRIO'!Área_de_Impressão</vt:lpstr>
      <vt:lpstr>'ANEXO XV-Desp,comp. receita'!Área_de_Impressão</vt:lpstr>
      <vt:lpstr>'ANEXO XVII-DECL. CONFORMIDADE'!Área_de_Impressão</vt:lpstr>
      <vt:lpstr>'ANEXO XVIII_ IniciativEfi.'!Área_de_Impressão</vt:lpstr>
      <vt:lpstr>'ANEXO XVI-Rec. serv. simples'!Área_de_Impressão</vt:lpstr>
      <vt:lpstr>'ANEXOVIII_Tab. Atividades'!Área_de_Impressão</vt:lpstr>
      <vt:lpstr>INDICE!Área_de_Impressão</vt:lpstr>
      <vt:lpstr>'NOTAS ANEXO X'!Área_de_Impressão</vt:lpstr>
      <vt:lpstr>'Notas explicativas anexo XVIII'!Área_de_Impressão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X_Tab. Fontes Financ.'!Títulos_de_Impressão</vt:lpstr>
      <vt:lpstr>'ANEXO XIII_DIST.PLAFOND'!Títulos_de_Impressão</vt:lpstr>
      <vt:lpstr>'ANEXO XIV-Ficha projeto'!Títulos_de_Impressão</vt:lpstr>
      <vt:lpstr>'ANEXOVIII_Tab. Atividades'!Títulos_de_Impressão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Hugo Duarte Araujo Costa</cp:lastModifiedBy>
  <cp:lastPrinted>2016-08-12T08:23:18Z</cp:lastPrinted>
  <dcterms:created xsi:type="dcterms:W3CDTF">2010-06-23T11:03:58Z</dcterms:created>
  <dcterms:modified xsi:type="dcterms:W3CDTF">2016-09-23T08:00:31Z</dcterms:modified>
</cp:coreProperties>
</file>