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deiragov-my.sharepoint.com/personal/tania_fernandes_madeira_gov_pt/Documents/Ambiente de Trabalho/DROT/Circulares/1/Circulares_Finais/2/"/>
    </mc:Choice>
  </mc:AlternateContent>
  <xr:revisionPtr revIDLastSave="2" documentId="8_{51A898F6-B4D9-4663-8925-E7B17420FE48}" xr6:coauthVersionLast="47" xr6:coauthVersionMax="47" xr10:uidLastSave="{1339CB62-4369-44BB-8731-14E1AD978953}"/>
  <bookViews>
    <workbookView xWindow="28680" yWindow="-120" windowWidth="29040" windowHeight="15720" tabRatio="500" firstSheet="1" activeTab="5" xr2:uid="{00000000-000D-0000-FFFF-FFFF00000000}"/>
  </bookViews>
  <sheets>
    <sheet name="Indice" sheetId="1" r:id="rId1"/>
    <sheet name="Mapa III.1 (art.34)" sheetId="2" r:id="rId2"/>
    <sheet name="Mapa III.2 (plurianual)" sheetId="3" r:id="rId3"/>
    <sheet name="Mapa III.3 (reprog.)" sheetId="4" r:id="rId4"/>
    <sheet name="Mapa III.4 (art.64)" sheetId="5" r:id="rId5"/>
    <sheet name="Mapa IV (comparativo)" sheetId="6" r:id="rId6"/>
    <sheet name="Declaração Conformidade" sheetId="7" r:id="rId7"/>
    <sheet name="Endereços" sheetId="8" r:id="rId8"/>
  </sheets>
  <definedNames>
    <definedName name="_xlnm.Print_Area" localSheetId="0">Indice!$A$1:$E$27</definedName>
    <definedName name="_xlnm.Print_Area" localSheetId="1">'Mapa III.1 (art.34)'!$A$1:$H$41</definedName>
    <definedName name="_xlnm.Print_Area" localSheetId="2">'Mapa III.2 (plurianual)'!$A$1:$H$59</definedName>
    <definedName name="_xlnm.Print_Area" localSheetId="3">'Mapa III.3 (reprog.)'!$A$1:$H$37</definedName>
    <definedName name="_xlnm.Print_Area" localSheetId="4">'Mapa III.4 (art.64)'!$A$1:$H$62</definedName>
    <definedName name="_xlnm.Print_Area" localSheetId="5">'Mapa IV (comparativo)'!$A$1:$H$29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6" l="1"/>
  <c r="C19" i="6"/>
  <c r="D15" i="6"/>
  <c r="D20" i="6" s="1"/>
  <c r="D14" i="6"/>
  <c r="D19" i="6" s="1"/>
  <c r="E11" i="6"/>
  <c r="D11" i="6"/>
  <c r="C11" i="6"/>
  <c r="B11" i="6"/>
  <c r="E10" i="6"/>
  <c r="D10" i="6"/>
  <c r="E9" i="6"/>
  <c r="D9" i="6"/>
  <c r="G30" i="5"/>
  <c r="G31" i="5" s="1"/>
  <c r="G25" i="5"/>
  <c r="G26" i="5" s="1"/>
  <c r="B27" i="5" s="1"/>
  <c r="G25" i="4"/>
  <c r="F25" i="4"/>
  <c r="C25" i="4"/>
  <c r="E25" i="4" s="1"/>
  <c r="B25" i="4"/>
  <c r="E24" i="4"/>
  <c r="D24" i="4"/>
  <c r="E23" i="4"/>
  <c r="D23" i="4"/>
  <c r="E22" i="4"/>
  <c r="D22" i="4"/>
  <c r="E21" i="4"/>
  <c r="D21" i="4"/>
  <c r="E20" i="4"/>
  <c r="D20" i="4"/>
  <c r="E19" i="4"/>
  <c r="D19" i="4"/>
  <c r="E39" i="3"/>
  <c r="D39" i="3"/>
  <c r="C39" i="3"/>
  <c r="B39" i="3"/>
  <c r="F13" i="2"/>
  <c r="G15" i="2" s="1"/>
  <c r="D25" i="4" l="1"/>
</calcChain>
</file>

<file path=xl/sharedStrings.xml><?xml version="1.0" encoding="utf-8"?>
<sst xmlns="http://schemas.openxmlformats.org/spreadsheetml/2006/main" count="309" uniqueCount="215">
  <si>
    <t>ANEXOS</t>
  </si>
  <si>
    <t>Circular n.º 2/ORÇ/2026 — Compromissos Plurianuais</t>
  </si>
  <si>
    <t>ÍNDICE DE MAPAS</t>
  </si>
  <si>
    <t>AUTORIZAÇÃO PRÉVIA</t>
  </si>
  <si>
    <t>Mapa III.1</t>
  </si>
  <si>
    <t>Encargo de despesa &gt; limiares (art.º 34.º ORAM 2026)</t>
  </si>
  <si>
    <t>Mapa III.2</t>
  </si>
  <si>
    <t>Compromisso plurianual (art.º 30.º ORAM 2026)</t>
  </si>
  <si>
    <t>Mapa III.3</t>
  </si>
  <si>
    <t>Reprogramação de compromisso plurianual</t>
  </si>
  <si>
    <t>Mapa III.4</t>
  </si>
  <si>
    <t>Aquisição de serviços (art.º 64.º ORAM 2026)</t>
  </si>
  <si>
    <t>INSTRUMENTOS COMPLEMENTARES</t>
  </si>
  <si>
    <t>Mapa IV</t>
  </si>
  <si>
    <t>Comparativo de contratos — custo vs. beneficiários (n−1 e n)</t>
  </si>
  <si>
    <t>APOIO OPERACIONAL</t>
  </si>
  <si>
    <t>Declaração</t>
  </si>
  <si>
    <t>Endereços</t>
  </si>
  <si>
    <t>Endereços EOTF e instrução de e-mails</t>
  </si>
  <si>
    <t>NOTAS DE UTILIZAÇÃO</t>
  </si>
  <si>
    <t>•  Os formulários são preenchidos pelo serviço requerente e remetidos eletronicamente à EOTF.</t>
  </si>
  <si>
    <t>•  Os campos com fundo cinzento são de preenchimento obrigatório; os campos com fundo verde são calculados automaticamente.</t>
  </si>
  <si>
    <t>•  Os campos com lista pendente (drop-down) restringem as opções disponíveis para garantir consistência de reporte.</t>
  </si>
  <si>
    <t>•  Os pedidos relativos a Compromissos Plurianuais devem identificar o regime aplicável (A a H) nos termos do Quadro II do Capítulo IV da Circular.</t>
  </si>
  <si>
    <t>•  A articulação autónoma com o artigo 34.º (autorização da despesa) consta do Mapa III.1, sendo cumulativamente exigível sempre que o valor agregado ultrapasse os limiares aí previstos.</t>
  </si>
  <si>
    <t>•  Envio: os pedidos e reprogramações são remetidos para plurianuais@madeira.gov.pt; nos projetos PRR, o assunto inclui a menção expressa «Projeto PRR».</t>
  </si>
  <si>
    <t>MAPA III.1</t>
  </si>
  <si>
    <t>Formulário de autorização da despesa &gt; limiares (art.º 34.º ORAM 2026)</t>
  </si>
  <si>
    <t>N.º do pedido:</t>
  </si>
  <si>
    <t>Data:</t>
  </si>
  <si>
    <t>Serviço:</t>
  </si>
  <si>
    <t>1.  CONFORMIDADE LEGAL</t>
  </si>
  <si>
    <t>Instrumento legal:</t>
  </si>
  <si>
    <t>Artigo 34.º do Decreto Legislativo Regional n.º 8/2025/M, de 30 de dezembro (ORAM 2026).</t>
  </si>
  <si>
    <t>Articulação Circular:</t>
  </si>
  <si>
    <t>Capítulo IV, ponto IV.7 e Anexo II da Circular n.º 2/ORÇ/2026.</t>
  </si>
  <si>
    <t>2.  QUALIFICAÇÃO DO ENCARGO</t>
  </si>
  <si>
    <t>Tipologia da entidade:</t>
  </si>
  <si>
    <t>Limiar aplicável:</t>
  </si>
  <si>
    <t>Valor agregado da despesa (c/ IVA):</t>
  </si>
  <si>
    <t>Sujeito a art.º 34.º:</t>
  </si>
  <si>
    <t>3.  CONFORMIDADE ORÇAMENTAL</t>
  </si>
  <si>
    <t>Classificação orgânica:</t>
  </si>
  <si>
    <t>N.º Projeto:</t>
  </si>
  <si>
    <t>Classificação económica:</t>
  </si>
  <si>
    <t>Medida:</t>
  </si>
  <si>
    <t>Fonte de financiamento:</t>
  </si>
  <si>
    <t>Cabimento (n.º):</t>
  </si>
  <si>
    <t>Dotação disponível:</t>
  </si>
  <si>
    <t>Encargo afeto a 2026:</t>
  </si>
  <si>
    <t>4.  ENQUADRAMENTO E APRECIAÇÃO GLOBAL</t>
  </si>
  <si>
    <t>Descrição, finalidade e fundamentação:</t>
  </si>
  <si>
    <t>Estudos / pareceres / consultoria — justificação (n.º 12 art.º 64.º):</t>
  </si>
  <si>
    <t>5.  ASSINATURAS</t>
  </si>
  <si>
    <t>Dirigente máximo do serviço:</t>
  </si>
  <si>
    <t>Responsável da unidade de gestão:</t>
  </si>
  <si>
    <t>Notas: (i) o limiar do regime geral é € 500 000,00; o limiar específico do SESARAM, EPERAM, é € 750 000,00, em ambos os casos com IVA incluído à taxa legal aplicável.  (ii) este formulário aplica-se à autorização da despesa, autonomamente; quando o encargo seja igualmente plurianual aplica-se cumulativamente o Mapa III.2 (regime do art.º 30.º).</t>
  </si>
  <si>
    <t>MAPA III.2</t>
  </si>
  <si>
    <t>Formulário de autorização — compromisso plurianual (art.º 30.º ORAM 2026)</t>
  </si>
  <si>
    <t>1.  IDENTIFICAÇÃO DO REGIME APLICÁVEL</t>
  </si>
  <si>
    <t>Regime substantivo (Quadro II da Circular):</t>
  </si>
  <si>
    <t>Selecionar regime A a H...</t>
  </si>
  <si>
    <t>2.  CONFORMIDADE LEGAL E DOCUMENTAL</t>
  </si>
  <si>
    <t>a) Demonstração do registo no SCEP</t>
  </si>
  <si>
    <t>Selecionar...</t>
  </si>
  <si>
    <t>n.º</t>
  </si>
  <si>
    <t>b) Declaração de cabimento para o ano</t>
  </si>
  <si>
    <t>c) Necessita de Portaria de Repartição de Encargos (PRE)</t>
  </si>
  <si>
    <t>—</t>
  </si>
  <si>
    <t>d) Mapa IV (renovação/contrato com idêntico objeto)</t>
  </si>
  <si>
    <t>e) Pagamentos em atraso (última aferição trimestral — n.ºs 2 e 3 do art.º 23.º do DRR)</t>
  </si>
  <si>
    <t>Observações / fundamentação adicional:</t>
  </si>
  <si>
    <t>Valor total do encargo (c/ IVA):</t>
  </si>
  <si>
    <t>N.º de anos económicos:</t>
  </si>
  <si>
    <t>Início da execução física:</t>
  </si>
  <si>
    <t>Início da execução financeira:</t>
  </si>
  <si>
    <t>Termo previsto:</t>
  </si>
  <si>
    <t>4.  PROGRAMAÇÃO PLURIANUAL DO ENCARGO</t>
  </si>
  <si>
    <t>Ano</t>
  </si>
  <si>
    <t>Encargo (c/ IVA)</t>
  </si>
  <si>
    <t>Encargo (s/ IVA)</t>
  </si>
  <si>
    <t>PIDDAR (c/ IVA)</t>
  </si>
  <si>
    <t>SCEP (autorizado, c/ IVA)</t>
  </si>
  <si>
    <t>2024</t>
  </si>
  <si>
    <t>2025</t>
  </si>
  <si>
    <t>2026</t>
  </si>
  <si>
    <t>2027</t>
  </si>
  <si>
    <t>2028</t>
  </si>
  <si>
    <t>2029 ou mais</t>
  </si>
  <si>
    <t>Total</t>
  </si>
  <si>
    <t>5.  ENQUADRAMENTO E APRECIAÇÃO GLOBAL</t>
  </si>
  <si>
    <t>6.  ASSINATURAS</t>
  </si>
  <si>
    <t>Notas: (i) o regime substantivo aplicável (A a H) determina a autoridade competente, a forma da autorização e os pareceres exigíveis (Capítulo IV, Quadro II da Circular).  (ii) sempre que o valor agregado supere os limiares do art.º 34.º (€ 500 000,00 / SESARAM € 750 000,00), aplica-se cumulativamente o Mapa III.1.  (iii) nos casos sem PRE, a competência do membro do Governo da área setorial pressupõe pagamentos em atraso não superiores a € 100 000, aferidos trimestralmente (n.ºs 2 e 3 do art.º 23.º do DRR n.º 12/2026/M, de 12 de junho).</t>
  </si>
  <si>
    <t>MAPA III.3</t>
  </si>
  <si>
    <t>Reprogramação de compromisso plurianual (art.º 30.º ORAM + n.ºs 5 e 6 do art.º 23.º do DRR n.º 12/2026/M)</t>
  </si>
  <si>
    <t>Pedido inicial (referência):</t>
  </si>
  <si>
    <t>1.  TIPO DE REPROGRAMAÇÃO</t>
  </si>
  <si>
    <t>Natureza da reprogramação:</t>
  </si>
  <si>
    <t>2.  CONFORMIDADE DOCUMENTAL</t>
  </si>
  <si>
    <t>a) Atualização do registo no SCEP</t>
  </si>
  <si>
    <t>Não aplicável</t>
  </si>
  <si>
    <t>c) Mapa IV (sempre que da reprogramação resulte aumento global)</t>
  </si>
  <si>
    <t>3.  PROGRAMAÇÃO DO ENCARGO — INICIAL VS. REPROGRAMADA (c/ IVA)</t>
  </si>
  <si>
    <t>Inicial</t>
  </si>
  <si>
    <t>Reprogramado</t>
  </si>
  <si>
    <t>Variação (€)</t>
  </si>
  <si>
    <t>Variação (%)</t>
  </si>
  <si>
    <t>PIDDAR</t>
  </si>
  <si>
    <t>SCEP</t>
  </si>
  <si>
    <t>4.  ENQUADRAMENTO DA REPROGRAMAÇÃO</t>
  </si>
  <si>
    <t>Nota: a reprogramação simplificada (n.º 6 do art.º 23.º do DRR) aplica-se aos casos com portaria de repartição de encargos obrigatória e é conferida através de portaria do membro do Governo da área setorial, desde que não sejam ultrapassados o valor total da despesa autorizada e o prazo de execução do contrato.</t>
  </si>
  <si>
    <t>MAPA III.4</t>
  </si>
  <si>
    <t>Formulário — aquisição de serviços (art.º 64.º ORAM 2026)</t>
  </si>
  <si>
    <t>LIMITES DO ART.º 64.º:  os encargos globais com aquisição de serviços em 2026 não podem ultrapassar os encargos pagos em 2025 acrescidos de 3 % (limite global do n.º 1) — sendo igualmente aplicável o limite por objeto do n.º 2 (cumulativo).  Os n.ºs 1 a 6 não se aplicam às exclusões do n.º 8.  Ficam ainda dispensadas (n.º 3 do art.º 30.º do DRR n.º 12/2026/M) as despesas: das rubricas 02.02.03 — Conservação de bens, 02.02.10 — Transportes e 02.02.13 — Deslocações e estadas; afetas a projetos cofinanciados (fundos europeus, Lei de Meios, FCN); e de montante igual ou inferior a € 7 250.</t>
  </si>
  <si>
    <t>1.  CONFORMIDADE LEGAL E DOCUMENTAL</t>
  </si>
  <si>
    <t>Artigo 64.º do DLR n.º 8/2025/M, de 30 de dezembro (ORAM 2026); artigo 30.º do Decreto Regulamentar Regional n.º 12/2026/M, de 12 de junho.</t>
  </si>
  <si>
    <t>Capítulo VIII e Quadro IV da Circular n.º 2/ORÇ/2026.</t>
  </si>
  <si>
    <t>a) Declaração de cabimento para o ano</t>
  </si>
  <si>
    <t>b) Anexo da Portaria (n.º 6 art.º 64.º — Portaria 319/2018)</t>
  </si>
  <si>
    <t>c) Mapa IV (renovação ou idêntico objeto vigente em 2025)</t>
  </si>
  <si>
    <t>d) Aumento de despesa face ao(s) contrato(s) anterior(es)</t>
  </si>
  <si>
    <t>e) Preço unitário superior ao do contrato anterior</t>
  </si>
  <si>
    <t>f) Contrato com objeto novo em 2026 (n.º 3 — autorização Sec. setorial + compensação)</t>
  </si>
  <si>
    <t>g) Abrangido por exclusão do n.º 8 do art.º 64.º</t>
  </si>
  <si>
    <t>h) Abrangido por exclusão parcial do n.º 9 (não se aplicam n.ºs 2, 3 e 5)</t>
  </si>
  <si>
    <t>i) Abrangido por dispensa do n.º 3 do art.º 30.º do DRR (rubricas 02.02.03/02.02.10/02.02.13; cofinanciados; ≤ € 7 250)</t>
  </si>
  <si>
    <t>2.  APURAMENTO DO LIMITE GLOBAL — N.º 1 DO ART.º 64.º (3 %)</t>
  </si>
  <si>
    <t>Encargos globais com aq. serviços pagos em 2025 (excluindo n.º 8 do art.º 64.º e dispensas do n.º 3 do art.º 30.º do DRR):</t>
  </si>
  <si>
    <t>Limite 2026 (= 2025 × 1,03):</t>
  </si>
  <si>
    <t>Encargos globais com aq. serviços assumidos em 2026 (acumulado):</t>
  </si>
  <si>
    <t>Margem disponível:</t>
  </si>
  <si>
    <t>Status:</t>
  </si>
  <si>
    <t>3.  LIMITE POR OBJETO — N.º 2 DO ART.º 64.º (3 %, cumulativo)</t>
  </si>
  <si>
    <t>Pagamentos 2025 com contratos de idêntico objeto (excluindo n.ºs 8 e 9 do art.º 64.º e dispensas do art.º 30.º do DRR):</t>
  </si>
  <si>
    <t>Limite por objeto 2026:</t>
  </si>
  <si>
    <t>Encargos 2026 com idêntico objeto (acumulado):</t>
  </si>
  <si>
    <t>Margem por objeto:</t>
  </si>
  <si>
    <t>4.  CONFORMIDADE ORÇAMENTAL</t>
  </si>
  <si>
    <t>Valor total do encargo:</t>
  </si>
  <si>
    <t>Implica descongelamento de verbas?</t>
  </si>
  <si>
    <t>Com contrapartida?</t>
  </si>
  <si>
    <t>5.  COMPENSAÇÃO (n.º 3 do art.º 64.º; n.º 4 do art.º 30.º do DRR — congelamento adicional de dotações) — preencher se objeto novo</t>
  </si>
  <si>
    <t>Rubrica orçamental</t>
  </si>
  <si>
    <t>Valor a congelar (€)</t>
  </si>
  <si>
    <t>Justificação / impacto</t>
  </si>
  <si>
    <t>6.  ENQUADRAMENTO E APRECIAÇÃO GLOBAL</t>
  </si>
  <si>
    <t>7.  ASSINATURAS</t>
  </si>
  <si>
    <t>MAPA IV</t>
  </si>
  <si>
    <t>Designação:</t>
  </si>
  <si>
    <t>1.  VALORES E VARIAÇÃO</t>
  </si>
  <si>
    <t>Período anterior (n−1)</t>
  </si>
  <si>
    <t>Período em apreciação (n)</t>
  </si>
  <si>
    <t>Valor autorizado (c/ IVA):</t>
  </si>
  <si>
    <t>Valor executado (c/ IVA):</t>
  </si>
  <si>
    <t>Desvio executado/autorizado:</t>
  </si>
  <si>
    <t>2.  DATAS E DURAÇÃO</t>
  </si>
  <si>
    <t>Contrato</t>
  </si>
  <si>
    <t>Data de início</t>
  </si>
  <si>
    <t>Data de termo</t>
  </si>
  <si>
    <t>Duração (dias)</t>
  </si>
  <si>
    <t>Anterior (n−1)</t>
  </si>
  <si>
    <t>Em apreciação (n)</t>
  </si>
  <si>
    <t>3.  CUSTO POR BENEFICIÁRIO / UNIDADE</t>
  </si>
  <si>
    <t>Período</t>
  </si>
  <si>
    <t>N.º beneficiários / unidades</t>
  </si>
  <si>
    <t>Custo total / beneficiário</t>
  </si>
  <si>
    <t>Custo dia / beneficiário</t>
  </si>
  <si>
    <t>4.  COMENTÁRIOS</t>
  </si>
  <si>
    <t>Comentários da entidade:</t>
  </si>
  <si>
    <t>Notas: a coluna «n.º beneficiários / unidades» refere-se ao número de unidades abrangidas pelo contrato — beneficiários (alimentação, transportes), equipamentos (manutenção) ou outras unidades equivalentes. Os campos a verde são calculados automaticamente.</t>
  </si>
  <si>
    <t>DECLARAÇÃO DE CONFORMIDADE DOS REGISTOS EM SCEP</t>
  </si>
  <si>
    <t>Anexo IV da Circular n.º 2/ORÇ/2026 — ponto III.5  |  remessa pela UG para plurianuais@madeira.gov.pt até ao final do mês seguinte a cada trimestre</t>
  </si>
  <si>
    <t>Secretaria:</t>
  </si>
  <si>
    <t>Período de referência:</t>
  </si>
  <si>
    <t>____.º trimestre de 2026</t>
  </si>
  <si>
    <t>Designação do Serviço:</t>
  </si>
  <si>
    <t>Código do Serviço:</t>
  </si>
  <si>
    <t>Declaro que a informação registada no Sistema Central de Encargos Plurianuais (SIGO-RAM — SCEP) está devidamente atualizada e conforme com a informação referente à prestação de contas, no que respeita aos seguintes pontos:</t>
  </si>
  <si>
    <t>☐   Execução orçamental (pagamentos)</t>
  </si>
  <si>
    <t>☐   Portarias de Repartição/Extensão de Encargos</t>
  </si>
  <si>
    <t>☐   Estado dos encargos</t>
  </si>
  <si>
    <t>☐   Mapa dos Compromissos Plurianuais/Anos Futuros</t>
  </si>
  <si>
    <t>O responsável do Serviço: ____________________________________</t>
  </si>
  <si>
    <t>Data: ____ / ____ / ______</t>
  </si>
  <si>
    <t>Declaro que a Unidade de Gestão enviou ao Serviço a listagem dos encargos plurianuais registados no SCEP, tendo recebido a mesma devidamente validada. Com base na informação conhecida, não se detetam inconsistências entre os registos no SCEP e os documentos de prestação de contas.</t>
  </si>
  <si>
    <t>O responsável da Unidade de Gestão: ____________________________________</t>
  </si>
  <si>
    <t>Nota: no 4.º trimestre, a presente Declaração é substituída pela Declaração dos Compromissos Plurianuais prevista no artigo 15.º da LCPA, a remeter até 31 de janeiro do ano seguinte (ponto III.5 da Circular).</t>
  </si>
  <si>
    <t>ENDEREÇOS EOTF E INSTRUÇÃO DOS E-MAILS</t>
  </si>
  <si>
    <t>Anexo à Circular n.º 2/ORÇ/2026 — pontos III.5 e IV; Circular n.º 1/ORÇ/2026, ponto XII.3</t>
  </si>
  <si>
    <t>Endereço</t>
  </si>
  <si>
    <t>Matéria</t>
  </si>
  <si>
    <t>Instrução</t>
  </si>
  <si>
    <t>plurianuais@madeira.gov.pt</t>
  </si>
  <si>
    <t>Pedidos de autorização e de reprogramação de encargos plurianuais; Declarações de Conformidade dos Registos em SCEP</t>
  </si>
  <si>
    <t>Formulário em Excel editável + PDF assinado; nos projetos PRR, assunto com a menção «Projeto PRR»</t>
  </si>
  <si>
    <t>fundosdisponiveis@madeira.gov.pt</t>
  </si>
  <si>
    <t>Cálculo e atribuição de fundos disponíveis</t>
  </si>
  <si>
    <t>Mapas FD nos termos do ponto III.3 da Circular n.º 1/ORÇ/2026</t>
  </si>
  <si>
    <t>reportes.financas@madeira.gov.pt</t>
  </si>
  <si>
    <t>Reportes mensais e declarações anuais (art. 15.º da LCPA)</t>
  </si>
  <si>
    <t>Prazos do calendário de reporte</t>
  </si>
  <si>
    <t>eotf@madeira.gov.pt</t>
  </si>
  <si>
    <t>Comunicações institucionais gerais; cópia de contratos de locação financeira (NCP 6)</t>
  </si>
  <si>
    <t xml:space="preserve">    Número de Registo Automático SCEP</t>
  </si>
  <si>
    <t xml:space="preserve">      /SECRETARIA/2026</t>
  </si>
  <si>
    <t>Registo Automático do Contrato Anterior (quando aplicável)</t>
  </si>
  <si>
    <t>Comentários UG:</t>
  </si>
  <si>
    <t>Os presentes anexos suportam a aplicação prática da Circular n.º 2/ORÇ/2026 - Compromissos Plurianuais. Cada formulário articula-se com um regime substantivo identificado no Capítulo IV (regimes A a G, sendo o Regime H  (locação financeira) de aplicação cumulativa) ou com o regime complementar do artigo 64.º (Capítulo VIII), e com o Anexo I (Árvore Decisória).</t>
  </si>
  <si>
    <t>Comparativo de contratos-custo vs. beneficiários (n−1 e n)</t>
  </si>
  <si>
    <t>Declaração de Conformidade dos Registos em SCEP (Anexo IV da Circular - uso trimestral pela UG)</t>
  </si>
  <si>
    <t>•  SCEP: o registo precede sempre o pedido - estado «Novo em fase de apreciação» no momento da submissão; após a autorização e antes de qualquer ato com efeito jurídico-financeiro, o registo passa a «Autorizado SRF» (Anexo III da Circular).</t>
  </si>
  <si>
    <t>•  Reporte trimestral: a execução financeira é registada no SCEP até ao dia 15 do mês seguinte ao termo de cada trimestre; a Unidade de Gestão remete a Declaração de Conformidade (Anexo IV da Circular) até ao final do mesmo mês - no 4.º trimestre, substituída pela Declaração do artigo 15.º da LCPA (ponto III.5).</t>
  </si>
  <si>
    <t>Estudos / pareceres / consultoria: justificação (n.º 12 art.º 64.º):</t>
  </si>
  <si>
    <t>Nota: no assunto do e-mail, identificar a Secretaria, o serviço e o n.º do pedido (formato N.º ___/SECRETARIA/2026).</t>
  </si>
  <si>
    <t xml:space="preserve">      /SECRETARIA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</si>
</sst>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€#,##0.00"/>
    <numFmt numFmtId="165" formatCode="\€#,##0.00;[Red]&quot;(€&quot;#,##0.00\);\-"/>
    <numFmt numFmtId="166" formatCode="0.0%;[Red]\(0.0%\);\-"/>
    <numFmt numFmtId="167" formatCode="0.0%"/>
  </numFmts>
  <fonts count="23" x14ac:knownFonts="1">
    <font>
      <sz val="11"/>
      <color theme="1"/>
      <name val="Calibri"/>
      <family val="2"/>
      <charset val="1"/>
    </font>
    <font>
      <b/>
      <sz val="28"/>
      <color rgb="FF1E3A5F"/>
      <name val="Arial"/>
      <family val="2"/>
      <charset val="1"/>
    </font>
    <font>
      <b/>
      <sz val="13"/>
      <color rgb="FF1E3A5F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color rgb="FF1E3A5F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Arial"/>
      <family val="2"/>
      <charset val="1"/>
    </font>
    <font>
      <b/>
      <sz val="16"/>
      <color rgb="FF1E3A5F"/>
      <name val="Arial"/>
      <family val="2"/>
      <charset val="1"/>
    </font>
    <font>
      <sz val="11"/>
      <color rgb="FF1E3A5F"/>
      <name val="Arial"/>
      <family val="2"/>
      <charset val="1"/>
    </font>
    <font>
      <b/>
      <sz val="10"/>
      <color rgb="FF000000"/>
      <name val="Arial"/>
      <family val="2"/>
      <charset val="1"/>
    </font>
    <font>
      <i/>
      <sz val="10"/>
      <color rgb="FF595959"/>
      <name val="Arial"/>
      <family val="2"/>
      <charset val="1"/>
    </font>
    <font>
      <i/>
      <sz val="9"/>
      <color rgb="FF595959"/>
      <name val="Arial"/>
      <family val="2"/>
      <charset val="1"/>
    </font>
    <font>
      <i/>
      <sz val="8"/>
      <color rgb="FF595959"/>
      <name val="Arial"/>
      <family val="2"/>
      <charset val="1"/>
    </font>
    <font>
      <b/>
      <sz val="10"/>
      <color rgb="FFFFFFFF"/>
      <name val="Arial"/>
      <family val="2"/>
      <charset val="1"/>
    </font>
    <font>
      <sz val="8"/>
      <color rgb="FF595959"/>
      <name val="Arial"/>
      <family val="2"/>
    </font>
    <font>
      <i/>
      <sz val="9"/>
      <name val="Arial"/>
      <family val="2"/>
      <charset val="1"/>
    </font>
    <font>
      <i/>
      <sz val="8"/>
      <name val="Arial"/>
      <family val="2"/>
      <charset val="1"/>
    </font>
    <font>
      <b/>
      <sz val="13"/>
      <color rgb="FFFFFFFF"/>
      <name val="Arial"/>
      <family val="2"/>
      <charset val="1"/>
    </font>
    <font>
      <i/>
      <sz val="9"/>
      <color rgb="FF1E3A5F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9"/>
      <color rgb="FFFFFFF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E8F1FA"/>
        <bgColor rgb="FFF2F2F2"/>
      </patternFill>
    </fill>
    <fill>
      <patternFill patternType="solid">
        <fgColor rgb="FFF2F2F2"/>
        <bgColor rgb="FFE8F1FA"/>
      </patternFill>
    </fill>
    <fill>
      <patternFill patternType="solid">
        <fgColor rgb="FFE2EFDA"/>
        <bgColor rgb="FFE8F1FA"/>
      </patternFill>
    </fill>
    <fill>
      <patternFill patternType="solid">
        <fgColor rgb="FFFFE699"/>
        <bgColor rgb="FFFFCC99"/>
      </patternFill>
    </fill>
    <fill>
      <patternFill patternType="solid">
        <fgColor theme="4" tint="0.59999389629810485"/>
        <bgColor rgb="FFFFCC99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1E3A5F"/>
      </bottom>
      <diagonal/>
    </border>
    <border>
      <left style="medium">
        <color rgb="FF1E3A5F"/>
      </left>
      <right/>
      <top style="medium">
        <color rgb="FF1E3A5F"/>
      </top>
      <bottom style="medium">
        <color rgb="FF1E3A5F"/>
      </bottom>
      <diagonal/>
    </border>
    <border>
      <left style="thin">
        <color rgb="FF1E3A5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medium">
        <color rgb="FF1E3A5F"/>
      </left>
      <right style="medium">
        <color rgb="FF1E3A5F"/>
      </right>
      <top style="medium">
        <color rgb="FF1E3A5F"/>
      </top>
      <bottom style="medium">
        <color rgb="FF1E3A5F"/>
      </bottom>
      <diagonal/>
    </border>
    <border>
      <left style="medium">
        <color rgb="FF1E3A5F"/>
      </left>
      <right/>
      <top style="medium">
        <color rgb="FF1E3A5F"/>
      </top>
      <bottom/>
      <diagonal/>
    </border>
    <border>
      <left style="thin">
        <color rgb="FF9DB6CC"/>
      </left>
      <right style="thin">
        <color rgb="FF9DB6CC"/>
      </right>
      <top style="thin">
        <color rgb="FF9DB6CC"/>
      </top>
      <bottom style="thin">
        <color rgb="FF9DB6CC"/>
      </bottom>
      <diagonal/>
    </border>
    <border>
      <left style="thin">
        <color rgb="FF9DB6CC"/>
      </left>
      <right/>
      <top style="thin">
        <color rgb="FF9DB6CC"/>
      </top>
      <bottom style="thin">
        <color rgb="FF9DB6CC"/>
      </bottom>
      <diagonal/>
    </border>
    <border>
      <left/>
      <right/>
      <top/>
      <bottom style="thin">
        <color rgb="FF1E3A5F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0" borderId="0" xfId="0" applyFont="1"/>
    <xf numFmtId="0" fontId="3" fillId="0" borderId="4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5" fillId="0" borderId="4" xfId="0" applyFont="1" applyBorder="1" applyAlignment="1">
      <alignment horizontal="left" vertical="center" indent="2"/>
    </xf>
    <xf numFmtId="0" fontId="0" fillId="0" borderId="4" xfId="0" applyBorder="1"/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1"/>
    </xf>
    <xf numFmtId="0" fontId="3" fillId="4" borderId="6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right" vertical="center"/>
    </xf>
    <xf numFmtId="165" fontId="10" fillId="5" borderId="6" xfId="0" applyNumberFormat="1" applyFont="1" applyFill="1" applyBorder="1" applyAlignment="1">
      <alignment horizontal="right" vertical="center"/>
    </xf>
    <xf numFmtId="166" fontId="10" fillId="5" borderId="6" xfId="0" applyNumberFormat="1" applyFon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/>
    </xf>
    <xf numFmtId="4" fontId="10" fillId="5" borderId="10" xfId="0" applyNumberFormat="1" applyFont="1" applyFill="1" applyBorder="1" applyAlignment="1">
      <alignment horizontal="right" vertical="center"/>
    </xf>
    <xf numFmtId="167" fontId="10" fillId="5" borderId="10" xfId="0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10" xfId="0" applyNumberFormat="1" applyBorder="1"/>
    <xf numFmtId="167" fontId="17" fillId="0" borderId="10" xfId="0" applyNumberFormat="1" applyFont="1" applyBorder="1"/>
    <xf numFmtId="14" fontId="0" fillId="4" borderId="6" xfId="0" applyNumberForma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right" vertical="center"/>
    </xf>
    <xf numFmtId="0" fontId="18" fillId="2" borderId="0" xfId="0" applyFont="1" applyFill="1"/>
    <xf numFmtId="0" fontId="0" fillId="2" borderId="0" xfId="0" applyFill="1"/>
    <xf numFmtId="0" fontId="19" fillId="0" borderId="0" xfId="0" applyFont="1"/>
    <xf numFmtId="0" fontId="20" fillId="0" borderId="0" xfId="0" applyFont="1"/>
    <xf numFmtId="0" fontId="0" fillId="0" borderId="12" xfId="0" applyBorder="1"/>
    <xf numFmtId="0" fontId="20" fillId="0" borderId="12" xfId="0" applyFont="1" applyBorder="1"/>
    <xf numFmtId="0" fontId="21" fillId="0" borderId="12" xfId="0" applyFont="1" applyBorder="1"/>
    <xf numFmtId="0" fontId="6" fillId="3" borderId="0" xfId="0" applyFont="1" applyFill="1"/>
    <xf numFmtId="0" fontId="0" fillId="3" borderId="0" xfId="0" applyFill="1"/>
    <xf numFmtId="0" fontId="2" fillId="0" borderId="0" xfId="0" applyFont="1"/>
    <xf numFmtId="0" fontId="22" fillId="2" borderId="10" xfId="0" applyFont="1" applyFill="1" applyBorder="1"/>
    <xf numFmtId="0" fontId="20" fillId="3" borderId="10" xfId="0" applyFont="1" applyFill="1" applyBorder="1" applyAlignment="1">
      <alignment vertical="center" wrapText="1"/>
    </xf>
    <xf numFmtId="0" fontId="21" fillId="3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7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6" fillId="0" borderId="0" xfId="0" applyFont="1"/>
    <xf numFmtId="0" fontId="0" fillId="0" borderId="0" xfId="0"/>
    <xf numFmtId="0" fontId="7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4" borderId="5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164" fontId="5" fillId="5" borderId="6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0" fontId="10" fillId="6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 indent="1"/>
    </xf>
    <xf numFmtId="0" fontId="0" fillId="4" borderId="7" xfId="0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right" vertical="center"/>
    </xf>
    <xf numFmtId="164" fontId="10" fillId="5" borderId="6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5" fillId="7" borderId="9" xfId="0" applyFont="1" applyFill="1" applyBorder="1" applyAlignment="1">
      <alignment horizontal="left" vertical="center" wrapText="1" indent="1"/>
    </xf>
    <xf numFmtId="165" fontId="10" fillId="5" borderId="6" xfId="0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0" fillId="4" borderId="5" xfId="0" applyFill="1" applyBorder="1"/>
    <xf numFmtId="164" fontId="0" fillId="4" borderId="5" xfId="0" applyNumberFormat="1" applyFill="1" applyBorder="1" applyAlignment="1">
      <alignment horizontal="right" vertical="center"/>
    </xf>
    <xf numFmtId="167" fontId="3" fillId="0" borderId="1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1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8F1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DB6C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29"/>
  <sheetViews>
    <sheetView showGridLines="0" zoomScaleNormal="100" workbookViewId="0">
      <selection activeCell="B26" sqref="B26:D26"/>
    </sheetView>
  </sheetViews>
  <sheetFormatPr defaultColWidth="8.7109375" defaultRowHeight="15" x14ac:dyDescent="0.25"/>
  <cols>
    <col min="1" max="1" width="2" customWidth="1"/>
    <col min="2" max="2" width="18" customWidth="1"/>
    <col min="3" max="3" width="60" customWidth="1"/>
    <col min="4" max="4" width="30" customWidth="1"/>
    <col min="5" max="5" width="2" customWidth="1"/>
  </cols>
  <sheetData>
    <row r="2" spans="2:4" ht="37.5" customHeight="1" x14ac:dyDescent="0.25">
      <c r="B2" s="3" t="s">
        <v>0</v>
      </c>
    </row>
    <row r="3" spans="2:4" ht="21.75" customHeight="1" x14ac:dyDescent="0.25">
      <c r="B3" s="43" t="s">
        <v>1</v>
      </c>
      <c r="C3" s="43"/>
      <c r="D3" s="43"/>
    </row>
    <row r="4" spans="2:4" ht="3.75" customHeight="1" x14ac:dyDescent="0.25">
      <c r="B4" s="4"/>
      <c r="C4" s="4"/>
      <c r="D4" s="4"/>
    </row>
    <row r="6" spans="2:4" ht="60" customHeight="1" x14ac:dyDescent="0.25">
      <c r="B6" s="44" t="s">
        <v>207</v>
      </c>
      <c r="C6" s="44"/>
      <c r="D6" s="44"/>
    </row>
    <row r="8" spans="2:4" ht="24" customHeight="1" x14ac:dyDescent="0.25">
      <c r="B8" s="45" t="s">
        <v>2</v>
      </c>
      <c r="C8" s="45"/>
      <c r="D8" s="45"/>
    </row>
    <row r="9" spans="2:4" ht="18" customHeight="1" x14ac:dyDescent="0.25">
      <c r="B9" s="46" t="s">
        <v>3</v>
      </c>
      <c r="C9" s="46"/>
      <c r="D9" s="46"/>
    </row>
    <row r="10" spans="2:4" ht="18" customHeight="1" x14ac:dyDescent="0.25">
      <c r="B10" s="5" t="s">
        <v>4</v>
      </c>
      <c r="C10" s="47" t="s">
        <v>5</v>
      </c>
      <c r="D10" s="47"/>
    </row>
    <row r="11" spans="2:4" ht="18" customHeight="1" x14ac:dyDescent="0.25">
      <c r="B11" s="5" t="s">
        <v>6</v>
      </c>
      <c r="C11" s="47" t="s">
        <v>7</v>
      </c>
      <c r="D11" s="47"/>
    </row>
    <row r="12" spans="2:4" ht="18" customHeight="1" x14ac:dyDescent="0.25">
      <c r="B12" s="5" t="s">
        <v>8</v>
      </c>
      <c r="C12" s="47" t="s">
        <v>9</v>
      </c>
      <c r="D12" s="47"/>
    </row>
    <row r="13" spans="2:4" ht="18" customHeight="1" x14ac:dyDescent="0.25">
      <c r="B13" s="5" t="s">
        <v>10</v>
      </c>
      <c r="C13" s="47" t="s">
        <v>11</v>
      </c>
      <c r="D13" s="47"/>
    </row>
    <row r="14" spans="2:4" ht="18" customHeight="1" x14ac:dyDescent="0.25">
      <c r="B14" s="46" t="s">
        <v>12</v>
      </c>
      <c r="C14" s="46"/>
      <c r="D14" s="46"/>
    </row>
    <row r="15" spans="2:4" ht="18" customHeight="1" x14ac:dyDescent="0.25">
      <c r="B15" s="5" t="s">
        <v>13</v>
      </c>
      <c r="C15" s="47" t="s">
        <v>208</v>
      </c>
      <c r="D15" s="47"/>
    </row>
    <row r="16" spans="2:4" ht="18" customHeight="1" x14ac:dyDescent="0.25">
      <c r="B16" s="46" t="s">
        <v>15</v>
      </c>
      <c r="C16" s="46"/>
      <c r="D16" s="46"/>
    </row>
    <row r="17" spans="2:4" ht="18" customHeight="1" x14ac:dyDescent="0.25">
      <c r="B17" s="5" t="s">
        <v>16</v>
      </c>
      <c r="C17" s="48" t="s">
        <v>209</v>
      </c>
      <c r="D17" s="48"/>
    </row>
    <row r="18" spans="2:4" x14ac:dyDescent="0.25">
      <c r="B18" s="5" t="s">
        <v>17</v>
      </c>
      <c r="C18" s="2" t="s">
        <v>18</v>
      </c>
      <c r="D18" s="6"/>
    </row>
    <row r="20" spans="2:4" ht="24" customHeight="1" x14ac:dyDescent="0.25">
      <c r="B20" s="49"/>
      <c r="C20" s="49"/>
      <c r="D20" s="49"/>
    </row>
    <row r="21" spans="2:4" ht="27.75" customHeight="1" x14ac:dyDescent="0.25">
      <c r="B21" s="45" t="s">
        <v>19</v>
      </c>
      <c r="C21" s="45"/>
      <c r="D21" s="45"/>
    </row>
    <row r="22" spans="2:4" ht="27.75" customHeight="1" x14ac:dyDescent="0.25">
      <c r="B22" s="50" t="s">
        <v>20</v>
      </c>
      <c r="C22" s="50"/>
      <c r="D22" s="50"/>
    </row>
    <row r="23" spans="2:4" ht="27.75" customHeight="1" x14ac:dyDescent="0.25">
      <c r="B23" s="50" t="s">
        <v>21</v>
      </c>
      <c r="C23" s="50"/>
      <c r="D23" s="50"/>
    </row>
    <row r="24" spans="2:4" ht="27.75" customHeight="1" x14ac:dyDescent="0.25">
      <c r="B24" s="50" t="s">
        <v>22</v>
      </c>
      <c r="C24" s="50"/>
      <c r="D24" s="50"/>
    </row>
    <row r="25" spans="2:4" ht="27.75" customHeight="1" x14ac:dyDescent="0.25">
      <c r="B25" s="50" t="s">
        <v>23</v>
      </c>
      <c r="C25" s="50"/>
      <c r="D25" s="50"/>
    </row>
    <row r="26" spans="2:4" ht="30" customHeight="1" x14ac:dyDescent="0.25">
      <c r="B26" s="50" t="s">
        <v>24</v>
      </c>
      <c r="C26" s="50"/>
      <c r="D26" s="50"/>
    </row>
    <row r="27" spans="2:4" ht="30" customHeight="1" x14ac:dyDescent="0.25">
      <c r="B27" s="50" t="s">
        <v>25</v>
      </c>
      <c r="C27" s="50"/>
      <c r="D27" s="50"/>
    </row>
    <row r="28" spans="2:4" ht="30" customHeight="1" x14ac:dyDescent="0.25">
      <c r="B28" s="50" t="s">
        <v>210</v>
      </c>
      <c r="C28" s="50"/>
      <c r="D28" s="50"/>
    </row>
    <row r="29" spans="2:4" ht="39" customHeight="1" x14ac:dyDescent="0.25">
      <c r="B29" s="50" t="s">
        <v>211</v>
      </c>
      <c r="C29" s="50"/>
      <c r="D29" s="50"/>
    </row>
  </sheetData>
  <mergeCells count="22">
    <mergeCell ref="B28:D28"/>
    <mergeCell ref="B29:D29"/>
    <mergeCell ref="B23:D23"/>
    <mergeCell ref="B24:D24"/>
    <mergeCell ref="B25:D25"/>
    <mergeCell ref="B26:D26"/>
    <mergeCell ref="B27:D27"/>
    <mergeCell ref="B16:D16"/>
    <mergeCell ref="C17:D17"/>
    <mergeCell ref="B20:D20"/>
    <mergeCell ref="B21:D21"/>
    <mergeCell ref="B22:D22"/>
    <mergeCell ref="C11:D11"/>
    <mergeCell ref="C12:D12"/>
    <mergeCell ref="C13:D13"/>
    <mergeCell ref="B14:D14"/>
    <mergeCell ref="C15:D15"/>
    <mergeCell ref="B3:D3"/>
    <mergeCell ref="B6:D6"/>
    <mergeCell ref="B8:D8"/>
    <mergeCell ref="B9:D9"/>
    <mergeCell ref="C10:D10"/>
  </mergeCells>
  <pageMargins left="0.5" right="0.5" top="0.6" bottom="0.6" header="0.3" footer="0.3"/>
  <pageSetup paperSize="9" fitToHeight="0" orientation="portrait" horizontalDpi="300" verticalDpi="300"/>
  <headerFooter>
    <oddHeader>&amp;L&amp;9 &amp;K1e3a5fAnexos · Circular n.º 2/EOTF/2026 — Capa</oddHeader>
    <oddFooter>&amp;C&amp;9 &amp;K808080Anexos · Circular n.º 2/EOTF/2026&amp;R&amp;9 &amp;K808080Pág.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showGridLines="0" zoomScaleNormal="100" workbookViewId="0">
      <selection activeCell="E13" sqref="E13"/>
    </sheetView>
  </sheetViews>
  <sheetFormatPr defaultColWidth="8.7109375" defaultRowHeight="15" x14ac:dyDescent="0.25"/>
  <cols>
    <col min="1" max="1" width="30" customWidth="1"/>
    <col min="2" max="2" width="18" customWidth="1"/>
    <col min="3" max="4" width="14" customWidth="1"/>
    <col min="5" max="5" width="26" customWidth="1"/>
    <col min="6" max="7" width="14" customWidth="1"/>
    <col min="8" max="8" width="16" customWidth="1"/>
  </cols>
  <sheetData>
    <row r="1" spans="1:8" ht="27.75" customHeight="1" x14ac:dyDescent="0.25">
      <c r="A1" s="51" t="s">
        <v>26</v>
      </c>
      <c r="B1" s="51"/>
      <c r="C1" s="51"/>
      <c r="D1" s="51"/>
      <c r="E1" s="51"/>
      <c r="F1" s="51"/>
      <c r="G1" s="51"/>
      <c r="H1" s="51"/>
    </row>
    <row r="2" spans="1:8" ht="19.5" customHeight="1" x14ac:dyDescent="0.25">
      <c r="A2" s="52" t="s">
        <v>27</v>
      </c>
      <c r="B2" s="52"/>
      <c r="C2" s="52"/>
      <c r="D2" s="52"/>
      <c r="E2" s="52"/>
      <c r="F2" s="52"/>
      <c r="G2" s="52"/>
      <c r="H2" s="52"/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7" t="s">
        <v>28</v>
      </c>
      <c r="B4" s="53" t="s">
        <v>214</v>
      </c>
      <c r="C4" s="53"/>
      <c r="D4" s="53"/>
      <c r="E4" s="7" t="s">
        <v>29</v>
      </c>
      <c r="F4" s="54"/>
      <c r="G4" s="54"/>
      <c r="H4" s="54"/>
    </row>
    <row r="6" spans="1:8" ht="15" customHeight="1" x14ac:dyDescent="0.25">
      <c r="A6" s="7" t="s">
        <v>30</v>
      </c>
      <c r="B6" s="54"/>
      <c r="C6" s="54"/>
      <c r="D6" s="54"/>
      <c r="E6" s="54"/>
      <c r="F6" s="54"/>
      <c r="G6" s="54"/>
      <c r="H6" s="54"/>
    </row>
    <row r="8" spans="1:8" ht="24" customHeight="1" x14ac:dyDescent="0.25">
      <c r="A8" s="45" t="s">
        <v>31</v>
      </c>
      <c r="B8" s="45"/>
      <c r="C8" s="45"/>
      <c r="D8" s="45"/>
      <c r="E8" s="45"/>
      <c r="F8" s="45"/>
      <c r="G8" s="45"/>
      <c r="H8" s="45"/>
    </row>
    <row r="9" spans="1:8" ht="15" customHeight="1" x14ac:dyDescent="0.25">
      <c r="A9" s="7" t="s">
        <v>32</v>
      </c>
      <c r="B9" s="55" t="s">
        <v>33</v>
      </c>
      <c r="C9" s="55"/>
      <c r="D9" s="55"/>
      <c r="E9" s="55"/>
      <c r="F9" s="55"/>
      <c r="G9" s="55"/>
      <c r="H9" s="55"/>
    </row>
    <row r="10" spans="1:8" ht="15" customHeight="1" x14ac:dyDescent="0.25">
      <c r="A10" s="7" t="s">
        <v>34</v>
      </c>
      <c r="B10" s="55" t="s">
        <v>35</v>
      </c>
      <c r="C10" s="55"/>
      <c r="D10" s="55"/>
      <c r="E10" s="55"/>
      <c r="F10" s="55"/>
      <c r="G10" s="55"/>
      <c r="H10" s="55"/>
    </row>
    <row r="12" spans="1:8" ht="24" customHeight="1" x14ac:dyDescent="0.25">
      <c r="A12" s="45" t="s">
        <v>36</v>
      </c>
      <c r="B12" s="45"/>
      <c r="C12" s="45"/>
      <c r="D12" s="45"/>
      <c r="E12" s="45"/>
      <c r="F12" s="45"/>
      <c r="G12" s="45"/>
      <c r="H12" s="45"/>
    </row>
    <row r="13" spans="1:8" ht="15" customHeight="1" x14ac:dyDescent="0.25">
      <c r="A13" s="7" t="s">
        <v>37</v>
      </c>
      <c r="B13" s="53"/>
      <c r="C13" s="53"/>
      <c r="D13" s="53"/>
      <c r="E13" s="7" t="s">
        <v>38</v>
      </c>
      <c r="F13" s="56" t="str">
        <f>IF(B13="SESARAM EPERAM",750000,IF(B13="Regime geral",500000,""))</f>
        <v/>
      </c>
      <c r="G13" s="56"/>
      <c r="H13" s="56"/>
    </row>
    <row r="15" spans="1:8" ht="25.5" customHeight="1" x14ac:dyDescent="0.25">
      <c r="A15" s="7" t="s">
        <v>39</v>
      </c>
      <c r="D15" s="57"/>
      <c r="E15" s="57"/>
      <c r="F15" s="7" t="s">
        <v>40</v>
      </c>
      <c r="G15" s="58" t="str">
        <f>IF(AND(ISNUMBER(D15),ISNUMBER(F13)),IF(D15&gt;F13,"SIM — autorização das Finanças","NÃO — limiar não excedido"),"")</f>
        <v/>
      </c>
      <c r="H15" s="58"/>
    </row>
    <row r="17" spans="1:8" ht="24" customHeight="1" x14ac:dyDescent="0.25">
      <c r="A17" s="45" t="s">
        <v>41</v>
      </c>
      <c r="B17" s="45"/>
      <c r="C17" s="45"/>
      <c r="D17" s="45"/>
      <c r="E17" s="45"/>
      <c r="F17" s="45"/>
      <c r="G17" s="45"/>
      <c r="H17" s="45"/>
    </row>
    <row r="18" spans="1:8" ht="15" customHeight="1" x14ac:dyDescent="0.25">
      <c r="A18" s="7" t="s">
        <v>42</v>
      </c>
      <c r="B18" s="54"/>
      <c r="C18" s="54"/>
      <c r="D18" s="54"/>
      <c r="E18" s="7" t="s">
        <v>43</v>
      </c>
      <c r="F18" s="54"/>
      <c r="G18" s="54"/>
      <c r="H18" s="54"/>
    </row>
    <row r="19" spans="1:8" ht="15" customHeight="1" x14ac:dyDescent="0.25">
      <c r="A19" s="7" t="s">
        <v>44</v>
      </c>
      <c r="B19" s="54"/>
      <c r="C19" s="54"/>
      <c r="D19" s="54"/>
      <c r="E19" s="7" t="s">
        <v>45</v>
      </c>
      <c r="F19" s="54"/>
      <c r="G19" s="54"/>
      <c r="H19" s="54"/>
    </row>
    <row r="20" spans="1:8" ht="15" customHeight="1" x14ac:dyDescent="0.25">
      <c r="A20" s="7" t="s">
        <v>46</v>
      </c>
      <c r="B20" s="54"/>
      <c r="C20" s="54"/>
      <c r="D20" s="54"/>
      <c r="E20" s="7" t="s">
        <v>47</v>
      </c>
      <c r="F20" s="54"/>
      <c r="G20" s="54"/>
      <c r="H20" s="54"/>
    </row>
    <row r="21" spans="1:8" ht="15" customHeight="1" x14ac:dyDescent="0.25">
      <c r="A21" s="7" t="s">
        <v>48</v>
      </c>
      <c r="B21" s="54"/>
      <c r="C21" s="54"/>
      <c r="D21" s="54"/>
      <c r="E21" s="7" t="s">
        <v>49</v>
      </c>
      <c r="F21" s="54"/>
      <c r="G21" s="54"/>
      <c r="H21" s="54"/>
    </row>
    <row r="23" spans="1:8" ht="24" customHeight="1" x14ac:dyDescent="0.25">
      <c r="A23" s="45" t="s">
        <v>50</v>
      </c>
      <c r="B23" s="45"/>
      <c r="C23" s="45"/>
      <c r="D23" s="45"/>
      <c r="E23" s="45"/>
      <c r="F23" s="45"/>
      <c r="G23" s="45"/>
      <c r="H23" s="45"/>
    </row>
    <row r="24" spans="1:8" ht="25.5" customHeight="1" x14ac:dyDescent="0.25">
      <c r="A24" s="7" t="s">
        <v>51</v>
      </c>
    </row>
    <row r="25" spans="1:8" ht="18" customHeight="1" x14ac:dyDescent="0.25">
      <c r="A25" s="60"/>
      <c r="B25" s="60"/>
      <c r="C25" s="60"/>
      <c r="D25" s="60"/>
      <c r="E25" s="60"/>
      <c r="F25" s="60"/>
      <c r="G25" s="60"/>
      <c r="H25" s="60"/>
    </row>
    <row r="26" spans="1:8" ht="18" customHeight="1" x14ac:dyDescent="0.25">
      <c r="A26" s="60"/>
      <c r="B26" s="60"/>
      <c r="C26" s="60"/>
      <c r="D26" s="60"/>
      <c r="E26" s="60"/>
      <c r="F26" s="60"/>
      <c r="G26" s="60"/>
      <c r="H26" s="60"/>
    </row>
    <row r="27" spans="1:8" ht="18" customHeight="1" x14ac:dyDescent="0.25">
      <c r="A27" s="60"/>
      <c r="B27" s="60"/>
      <c r="C27" s="60"/>
      <c r="D27" s="60"/>
      <c r="E27" s="60"/>
      <c r="F27" s="60"/>
      <c r="G27" s="60"/>
      <c r="H27" s="60"/>
    </row>
    <row r="28" spans="1:8" ht="18" customHeight="1" x14ac:dyDescent="0.25">
      <c r="A28" s="60"/>
      <c r="B28" s="60"/>
      <c r="C28" s="60"/>
      <c r="D28" s="60"/>
      <c r="E28" s="60"/>
      <c r="F28" s="60"/>
      <c r="G28" s="60"/>
      <c r="H28" s="60"/>
    </row>
    <row r="29" spans="1:8" ht="18" customHeight="1" x14ac:dyDescent="0.25">
      <c r="A29" s="60"/>
      <c r="B29" s="60"/>
      <c r="C29" s="60"/>
      <c r="D29" s="60"/>
      <c r="E29" s="60"/>
      <c r="F29" s="60"/>
      <c r="G29" s="60"/>
      <c r="H29" s="60"/>
    </row>
    <row r="31" spans="1:8" ht="38.25" customHeight="1" x14ac:dyDescent="0.25">
      <c r="A31" s="8" t="s">
        <v>212</v>
      </c>
    </row>
    <row r="32" spans="1:8" ht="15" customHeight="1" x14ac:dyDescent="0.25">
      <c r="A32" s="60"/>
      <c r="B32" s="60"/>
      <c r="C32" s="60"/>
      <c r="D32" s="60"/>
      <c r="E32" s="60"/>
      <c r="F32" s="60"/>
      <c r="G32" s="60"/>
      <c r="H32" s="60"/>
    </row>
    <row r="33" spans="1:8" ht="15" customHeight="1" x14ac:dyDescent="0.25">
      <c r="A33" s="60"/>
      <c r="B33" s="60"/>
      <c r="C33" s="60"/>
      <c r="D33" s="60"/>
      <c r="E33" s="60"/>
      <c r="F33" s="60"/>
      <c r="G33" s="60"/>
      <c r="H33" s="60"/>
    </row>
    <row r="34" spans="1:8" ht="15" customHeight="1" x14ac:dyDescent="0.25">
      <c r="A34" s="60"/>
      <c r="B34" s="60"/>
      <c r="C34" s="60"/>
      <c r="D34" s="60"/>
      <c r="E34" s="60"/>
      <c r="F34" s="60"/>
      <c r="G34" s="60"/>
      <c r="H34" s="60"/>
    </row>
    <row r="35" spans="1:8" ht="15" customHeight="1" x14ac:dyDescent="0.25">
      <c r="A35" s="60"/>
      <c r="B35" s="60"/>
      <c r="C35" s="60"/>
      <c r="D35" s="60"/>
      <c r="E35" s="60"/>
      <c r="F35" s="60"/>
      <c r="G35" s="60"/>
      <c r="H35" s="60"/>
    </row>
    <row r="37" spans="1:8" ht="24" customHeight="1" x14ac:dyDescent="0.25">
      <c r="A37" s="45" t="s">
        <v>53</v>
      </c>
      <c r="B37" s="45"/>
      <c r="C37" s="45"/>
      <c r="D37" s="45"/>
      <c r="E37" s="45"/>
      <c r="F37" s="45"/>
      <c r="G37" s="45"/>
      <c r="H37" s="45"/>
    </row>
    <row r="38" spans="1:8" ht="38.25" customHeight="1" x14ac:dyDescent="0.25">
      <c r="A38" s="7" t="s">
        <v>29</v>
      </c>
      <c r="B38" s="54"/>
      <c r="C38" s="54"/>
      <c r="D38" s="7" t="s">
        <v>54</v>
      </c>
      <c r="E38" s="54"/>
      <c r="F38" s="54"/>
      <c r="G38" s="54"/>
      <c r="H38" s="54"/>
    </row>
    <row r="39" spans="1:8" ht="38.25" customHeight="1" x14ac:dyDescent="0.25">
      <c r="A39" s="7" t="s">
        <v>29</v>
      </c>
      <c r="B39" s="54"/>
      <c r="C39" s="54"/>
      <c r="D39" s="7" t="s">
        <v>55</v>
      </c>
      <c r="E39" s="54"/>
      <c r="F39" s="54"/>
      <c r="G39" s="54"/>
      <c r="H39" s="54"/>
    </row>
    <row r="41" spans="1:8" ht="36" customHeight="1" x14ac:dyDescent="0.25">
      <c r="A41" s="59" t="s">
        <v>56</v>
      </c>
      <c r="B41" s="59"/>
      <c r="C41" s="59"/>
      <c r="D41" s="59"/>
      <c r="E41" s="59"/>
      <c r="F41" s="59"/>
      <c r="G41" s="59"/>
      <c r="H41" s="59"/>
    </row>
  </sheetData>
  <mergeCells count="31">
    <mergeCell ref="B39:C39"/>
    <mergeCell ref="E39:H39"/>
    <mergeCell ref="A41:H41"/>
    <mergeCell ref="A23:H23"/>
    <mergeCell ref="A25:H29"/>
    <mergeCell ref="A32:H35"/>
    <mergeCell ref="A37:H37"/>
    <mergeCell ref="B38:C38"/>
    <mergeCell ref="E38:H38"/>
    <mergeCell ref="B19:D19"/>
    <mergeCell ref="F19:H19"/>
    <mergeCell ref="B20:D20"/>
    <mergeCell ref="F20:H20"/>
    <mergeCell ref="B21:D21"/>
    <mergeCell ref="F21:H21"/>
    <mergeCell ref="D15:E15"/>
    <mergeCell ref="G15:H15"/>
    <mergeCell ref="A17:H17"/>
    <mergeCell ref="B18:D18"/>
    <mergeCell ref="F18:H18"/>
    <mergeCell ref="A8:H8"/>
    <mergeCell ref="B9:H9"/>
    <mergeCell ref="B10:H10"/>
    <mergeCell ref="A12:H12"/>
    <mergeCell ref="B13:D13"/>
    <mergeCell ref="F13:H13"/>
    <mergeCell ref="A1:H1"/>
    <mergeCell ref="A2:H2"/>
    <mergeCell ref="B4:D4"/>
    <mergeCell ref="F4:H4"/>
    <mergeCell ref="B6:H6"/>
  </mergeCells>
  <dataValidations count="1">
    <dataValidation type="list" sqref="B13" xr:uid="{00000000-0002-0000-0100-000000000000}">
      <formula1>"Regime geral,SESARAM EPERAM"</formula1>
      <formula2>0</formula2>
    </dataValidation>
  </dataValidations>
  <pageMargins left="0.5" right="0.5" top="0.6" bottom="0.6" header="0.3" footer="0.3"/>
  <pageSetup paperSize="9" fitToHeight="0" orientation="landscape" horizontalDpi="300" verticalDpi="300"/>
  <headerFooter>
    <oddHeader>&amp;L&amp;9 &amp;K1e3a5fMapa III.1 — Encargo &gt; limiares (art.º 34.º)</oddHeader>
    <oddFooter>&amp;C&amp;9 &amp;K808080Anexos · Circular n.º 2/EOTF/2026&amp;R&amp;9 &amp;K808080Pág.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9"/>
  <sheetViews>
    <sheetView showGridLines="0" zoomScaleNormal="100" workbookViewId="0">
      <selection activeCell="B16" sqref="B16"/>
    </sheetView>
  </sheetViews>
  <sheetFormatPr defaultColWidth="8.7109375" defaultRowHeight="15" x14ac:dyDescent="0.25"/>
  <cols>
    <col min="1" max="1" width="30" customWidth="1"/>
    <col min="2" max="2" width="18" customWidth="1"/>
    <col min="3" max="4" width="14" customWidth="1"/>
    <col min="5" max="5" width="26" customWidth="1"/>
    <col min="6" max="7" width="14" customWidth="1"/>
    <col min="8" max="8" width="16" customWidth="1"/>
  </cols>
  <sheetData>
    <row r="1" spans="1:8" ht="27.75" customHeight="1" x14ac:dyDescent="0.25">
      <c r="A1" s="51" t="s">
        <v>57</v>
      </c>
      <c r="B1" s="51"/>
      <c r="C1" s="51"/>
      <c r="D1" s="51"/>
      <c r="E1" s="51"/>
      <c r="F1" s="51"/>
      <c r="G1" s="51"/>
      <c r="H1" s="51"/>
    </row>
    <row r="2" spans="1:8" ht="19.5" customHeight="1" x14ac:dyDescent="0.25">
      <c r="A2" s="52" t="s">
        <v>58</v>
      </c>
      <c r="B2" s="52"/>
      <c r="C2" s="52"/>
      <c r="D2" s="52"/>
      <c r="E2" s="52"/>
      <c r="F2" s="52"/>
      <c r="G2" s="52"/>
      <c r="H2" s="52"/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7" t="s">
        <v>28</v>
      </c>
      <c r="B4" s="53" t="s">
        <v>203</v>
      </c>
      <c r="C4" s="53"/>
      <c r="D4" s="53"/>
      <c r="E4" s="7" t="s">
        <v>29</v>
      </c>
      <c r="F4" s="54"/>
      <c r="G4" s="54"/>
      <c r="H4" s="54"/>
    </row>
    <row r="6" spans="1:8" ht="15" customHeight="1" x14ac:dyDescent="0.25">
      <c r="A6" s="7" t="s">
        <v>30</v>
      </c>
      <c r="B6" s="54"/>
      <c r="C6" s="54"/>
      <c r="D6" s="54"/>
      <c r="E6" s="54"/>
      <c r="F6" s="54"/>
      <c r="G6" s="54"/>
      <c r="H6" s="54"/>
    </row>
    <row r="8" spans="1:8" ht="24" customHeight="1" x14ac:dyDescent="0.25">
      <c r="A8" s="45" t="s">
        <v>59</v>
      </c>
      <c r="B8" s="45"/>
      <c r="C8" s="45"/>
      <c r="D8" s="45"/>
      <c r="E8" s="45"/>
      <c r="F8" s="45"/>
      <c r="G8" s="45"/>
      <c r="H8" s="45"/>
    </row>
    <row r="9" spans="1:8" ht="23.25" customHeight="1" x14ac:dyDescent="0.25">
      <c r="A9" s="7" t="s">
        <v>60</v>
      </c>
      <c r="B9" s="53" t="s">
        <v>61</v>
      </c>
      <c r="C9" s="53"/>
      <c r="D9" s="53"/>
      <c r="E9" s="53"/>
      <c r="F9" s="53"/>
      <c r="G9" s="53"/>
      <c r="H9" s="53"/>
    </row>
    <row r="11" spans="1:8" ht="24" customHeight="1" x14ac:dyDescent="0.25">
      <c r="A11" s="45" t="s">
        <v>62</v>
      </c>
      <c r="B11" s="45"/>
      <c r="C11" s="45"/>
      <c r="D11" s="45"/>
      <c r="E11" s="45"/>
      <c r="F11" s="45"/>
      <c r="G11" s="45"/>
      <c r="H11" s="45"/>
    </row>
    <row r="12" spans="1:8" ht="23.25" customHeight="1" x14ac:dyDescent="0.25">
      <c r="A12" s="9" t="s">
        <v>63</v>
      </c>
      <c r="E12" s="53" t="s">
        <v>64</v>
      </c>
      <c r="F12" s="53"/>
      <c r="G12" s="9" t="s">
        <v>65</v>
      </c>
      <c r="H12" s="10"/>
    </row>
    <row r="13" spans="1:8" ht="23.25" customHeight="1" x14ac:dyDescent="0.25">
      <c r="A13" s="9" t="s">
        <v>66</v>
      </c>
      <c r="E13" s="53" t="s">
        <v>64</v>
      </c>
      <c r="F13" s="53"/>
      <c r="G13" s="9" t="s">
        <v>65</v>
      </c>
      <c r="H13" s="10"/>
    </row>
    <row r="14" spans="1:8" ht="23.25" customHeight="1" x14ac:dyDescent="0.25">
      <c r="A14" s="9" t="s">
        <v>67</v>
      </c>
      <c r="E14" s="53" t="s">
        <v>64</v>
      </c>
      <c r="F14" s="53"/>
      <c r="G14" s="9" t="s">
        <v>68</v>
      </c>
      <c r="H14" s="10"/>
    </row>
    <row r="15" spans="1:8" ht="23.25" customHeight="1" x14ac:dyDescent="0.25">
      <c r="A15" s="9" t="s">
        <v>69</v>
      </c>
      <c r="E15" s="53" t="s">
        <v>64</v>
      </c>
      <c r="F15" s="53"/>
      <c r="G15" s="9" t="s">
        <v>68</v>
      </c>
      <c r="H15" s="10"/>
    </row>
    <row r="16" spans="1:8" ht="23.25" customHeight="1" x14ac:dyDescent="0.25">
      <c r="A16" s="9" t="s">
        <v>70</v>
      </c>
      <c r="E16" s="53" t="s">
        <v>64</v>
      </c>
      <c r="F16" s="53"/>
      <c r="G16" s="9" t="s">
        <v>68</v>
      </c>
      <c r="H16" s="10"/>
    </row>
    <row r="18" spans="1:8" ht="25.5" customHeight="1" x14ac:dyDescent="0.25">
      <c r="A18" s="7" t="s">
        <v>71</v>
      </c>
    </row>
    <row r="19" spans="1:8" ht="15" customHeight="1" x14ac:dyDescent="0.25">
      <c r="A19" s="60"/>
      <c r="B19" s="60"/>
      <c r="C19" s="60"/>
      <c r="D19" s="60"/>
      <c r="E19" s="60"/>
      <c r="F19" s="60"/>
      <c r="G19" s="60"/>
      <c r="H19" s="60"/>
    </row>
    <row r="20" spans="1:8" ht="15" customHeight="1" x14ac:dyDescent="0.25">
      <c r="A20" s="60"/>
      <c r="B20" s="60"/>
      <c r="C20" s="60"/>
      <c r="D20" s="60"/>
      <c r="E20" s="60"/>
      <c r="F20" s="60"/>
      <c r="G20" s="60"/>
      <c r="H20" s="60"/>
    </row>
    <row r="21" spans="1:8" ht="15" customHeight="1" x14ac:dyDescent="0.25">
      <c r="A21" s="60"/>
      <c r="B21" s="60"/>
      <c r="C21" s="60"/>
      <c r="D21" s="60"/>
      <c r="E21" s="60"/>
      <c r="F21" s="60"/>
      <c r="G21" s="60"/>
      <c r="H21" s="60"/>
    </row>
    <row r="23" spans="1:8" ht="24" customHeight="1" x14ac:dyDescent="0.25">
      <c r="A23" s="45" t="s">
        <v>41</v>
      </c>
      <c r="B23" s="45"/>
      <c r="C23" s="45"/>
      <c r="D23" s="45"/>
      <c r="E23" s="45"/>
      <c r="F23" s="45"/>
      <c r="G23" s="45"/>
      <c r="H23" s="45"/>
    </row>
    <row r="24" spans="1:8" ht="15" customHeight="1" x14ac:dyDescent="0.25">
      <c r="A24" s="7" t="s">
        <v>42</v>
      </c>
      <c r="B24" s="54"/>
      <c r="C24" s="54"/>
      <c r="D24" s="54"/>
      <c r="E24" s="7" t="s">
        <v>43</v>
      </c>
      <c r="F24" s="54"/>
      <c r="G24" s="54"/>
      <c r="H24" s="54"/>
    </row>
    <row r="25" spans="1:8" ht="15" customHeight="1" x14ac:dyDescent="0.25">
      <c r="A25" s="7" t="s">
        <v>44</v>
      </c>
      <c r="B25" s="54"/>
      <c r="C25" s="54"/>
      <c r="D25" s="54"/>
      <c r="E25" s="7" t="s">
        <v>45</v>
      </c>
      <c r="F25" s="54"/>
      <c r="G25" s="54"/>
      <c r="H25" s="54"/>
    </row>
    <row r="26" spans="1:8" ht="15" customHeight="1" x14ac:dyDescent="0.25">
      <c r="A26" s="7" t="s">
        <v>46</v>
      </c>
      <c r="B26" s="54"/>
      <c r="C26" s="54"/>
      <c r="D26" s="54"/>
      <c r="E26" s="7" t="s">
        <v>48</v>
      </c>
      <c r="F26" s="54"/>
      <c r="G26" s="54"/>
      <c r="H26" s="54"/>
    </row>
    <row r="27" spans="1:8" ht="15" customHeight="1" x14ac:dyDescent="0.25">
      <c r="A27" s="7" t="s">
        <v>72</v>
      </c>
      <c r="B27" s="54"/>
      <c r="C27" s="54"/>
      <c r="D27" s="54"/>
      <c r="E27" s="7" t="s">
        <v>73</v>
      </c>
      <c r="F27" s="54"/>
      <c r="G27" s="54"/>
      <c r="H27" s="54"/>
    </row>
    <row r="28" spans="1:8" ht="15" customHeight="1" x14ac:dyDescent="0.25">
      <c r="A28" s="7" t="s">
        <v>49</v>
      </c>
      <c r="B28" s="54"/>
      <c r="C28" s="54"/>
      <c r="D28" s="54"/>
      <c r="E28" s="7" t="s">
        <v>74</v>
      </c>
      <c r="F28" s="54"/>
      <c r="G28" s="54"/>
      <c r="H28" s="54"/>
    </row>
    <row r="29" spans="1:8" ht="15" customHeight="1" x14ac:dyDescent="0.25">
      <c r="A29" s="7" t="s">
        <v>75</v>
      </c>
      <c r="B29" s="54"/>
      <c r="C29" s="54"/>
      <c r="D29" s="54"/>
      <c r="E29" s="7" t="s">
        <v>76</v>
      </c>
      <c r="F29" s="54"/>
      <c r="G29" s="54"/>
      <c r="H29" s="54"/>
    </row>
    <row r="31" spans="1:8" ht="24" customHeight="1" x14ac:dyDescent="0.25">
      <c r="A31" s="45" t="s">
        <v>77</v>
      </c>
      <c r="B31" s="45"/>
      <c r="C31" s="45"/>
      <c r="D31" s="45"/>
      <c r="E31" s="45"/>
      <c r="F31" s="45"/>
      <c r="G31" s="45"/>
      <c r="H31" s="45"/>
    </row>
    <row r="32" spans="1:8" ht="23.25" customHeight="1" x14ac:dyDescent="0.25">
      <c r="A32" s="11" t="s">
        <v>78</v>
      </c>
      <c r="B32" s="11" t="s">
        <v>79</v>
      </c>
      <c r="C32" s="11" t="s">
        <v>80</v>
      </c>
      <c r="D32" s="11" t="s">
        <v>81</v>
      </c>
      <c r="E32" s="61" t="s">
        <v>82</v>
      </c>
      <c r="F32" s="61"/>
      <c r="G32" s="61"/>
      <c r="H32" s="61"/>
    </row>
    <row r="33" spans="1:8" ht="15" customHeight="1" x14ac:dyDescent="0.25">
      <c r="A33" s="12" t="s">
        <v>83</v>
      </c>
      <c r="B33" s="13"/>
      <c r="C33" s="13"/>
      <c r="D33" s="13"/>
      <c r="E33" s="62"/>
      <c r="F33" s="62"/>
      <c r="G33" s="62"/>
      <c r="H33" s="62"/>
    </row>
    <row r="34" spans="1:8" ht="15" customHeight="1" x14ac:dyDescent="0.25">
      <c r="A34" s="12" t="s">
        <v>84</v>
      </c>
      <c r="B34" s="13"/>
      <c r="C34" s="13"/>
      <c r="D34" s="13"/>
      <c r="E34" s="62"/>
      <c r="F34" s="62"/>
      <c r="G34" s="62"/>
      <c r="H34" s="62"/>
    </row>
    <row r="35" spans="1:8" ht="15" customHeight="1" x14ac:dyDescent="0.25">
      <c r="A35" s="12" t="s">
        <v>85</v>
      </c>
      <c r="B35" s="13"/>
      <c r="C35" s="13"/>
      <c r="D35" s="13"/>
      <c r="E35" s="62"/>
      <c r="F35" s="62"/>
      <c r="G35" s="62"/>
      <c r="H35" s="62"/>
    </row>
    <row r="36" spans="1:8" ht="15" customHeight="1" x14ac:dyDescent="0.25">
      <c r="A36" s="12" t="s">
        <v>86</v>
      </c>
      <c r="B36" s="13"/>
      <c r="C36" s="13"/>
      <c r="D36" s="13"/>
      <c r="E36" s="62"/>
      <c r="F36" s="62"/>
      <c r="G36" s="62"/>
      <c r="H36" s="62"/>
    </row>
    <row r="37" spans="1:8" ht="15" customHeight="1" x14ac:dyDescent="0.25">
      <c r="A37" s="12" t="s">
        <v>87</v>
      </c>
      <c r="B37" s="13"/>
      <c r="C37" s="13"/>
      <c r="D37" s="13"/>
      <c r="E37" s="62"/>
      <c r="F37" s="62"/>
      <c r="G37" s="62"/>
      <c r="H37" s="62"/>
    </row>
    <row r="38" spans="1:8" ht="15" customHeight="1" x14ac:dyDescent="0.25">
      <c r="A38" s="12" t="s">
        <v>88</v>
      </c>
      <c r="B38" s="13"/>
      <c r="C38" s="13"/>
      <c r="D38" s="13"/>
      <c r="E38" s="62"/>
      <c r="F38" s="62"/>
      <c r="G38" s="62"/>
      <c r="H38" s="62"/>
    </row>
    <row r="39" spans="1:8" ht="15" customHeight="1" x14ac:dyDescent="0.25">
      <c r="A39" s="14" t="s">
        <v>89</v>
      </c>
      <c r="B39" s="15">
        <f>SUM(B33:B38)</f>
        <v>0</v>
      </c>
      <c r="C39" s="15">
        <f>SUM(C33:C38)</f>
        <v>0</v>
      </c>
      <c r="D39" s="15">
        <f>SUM(D33:D38)</f>
        <v>0</v>
      </c>
      <c r="E39" s="63">
        <f>SUM(E33:E38)</f>
        <v>0</v>
      </c>
      <c r="F39" s="63"/>
      <c r="G39" s="63"/>
      <c r="H39" s="63"/>
    </row>
    <row r="41" spans="1:8" ht="24" customHeight="1" x14ac:dyDescent="0.25">
      <c r="A41" s="45" t="s">
        <v>90</v>
      </c>
      <c r="B41" s="45"/>
      <c r="C41" s="45"/>
      <c r="D41" s="45"/>
      <c r="E41" s="45"/>
      <c r="F41" s="45"/>
      <c r="G41" s="45"/>
      <c r="H41" s="45"/>
    </row>
    <row r="42" spans="1:8" ht="25.5" customHeight="1" x14ac:dyDescent="0.25">
      <c r="A42" s="7" t="s">
        <v>51</v>
      </c>
    </row>
    <row r="43" spans="1:8" ht="15" customHeight="1" x14ac:dyDescent="0.25">
      <c r="A43" s="60"/>
      <c r="B43" s="60"/>
      <c r="C43" s="60"/>
      <c r="D43" s="60"/>
      <c r="E43" s="60"/>
      <c r="F43" s="60"/>
      <c r="G43" s="60"/>
      <c r="H43" s="60"/>
    </row>
    <row r="44" spans="1:8" ht="15" customHeight="1" x14ac:dyDescent="0.25">
      <c r="A44" s="60"/>
      <c r="B44" s="60"/>
      <c r="C44" s="60"/>
      <c r="D44" s="60"/>
      <c r="E44" s="60"/>
      <c r="F44" s="60"/>
      <c r="G44" s="60"/>
      <c r="H44" s="60"/>
    </row>
    <row r="45" spans="1:8" ht="15" customHeight="1" x14ac:dyDescent="0.25">
      <c r="A45" s="60"/>
      <c r="B45" s="60"/>
      <c r="C45" s="60"/>
      <c r="D45" s="60"/>
      <c r="E45" s="60"/>
      <c r="F45" s="60"/>
      <c r="G45" s="60"/>
      <c r="H45" s="60"/>
    </row>
    <row r="46" spans="1:8" ht="15" customHeight="1" x14ac:dyDescent="0.25">
      <c r="A46" s="60"/>
      <c r="B46" s="60"/>
      <c r="C46" s="60"/>
      <c r="D46" s="60"/>
      <c r="E46" s="60"/>
      <c r="F46" s="60"/>
      <c r="G46" s="60"/>
      <c r="H46" s="60"/>
    </row>
    <row r="47" spans="1:8" ht="15" customHeight="1" x14ac:dyDescent="0.25">
      <c r="A47" s="60"/>
      <c r="B47" s="60"/>
      <c r="C47" s="60"/>
      <c r="D47" s="60"/>
      <c r="E47" s="60"/>
      <c r="F47" s="60"/>
      <c r="G47" s="60"/>
      <c r="H47" s="60"/>
    </row>
    <row r="49" spans="1:8" ht="38.25" customHeight="1" x14ac:dyDescent="0.25">
      <c r="A49" s="8" t="s">
        <v>52</v>
      </c>
    </row>
    <row r="50" spans="1:8" ht="15" customHeight="1" x14ac:dyDescent="0.25">
      <c r="A50" s="60"/>
      <c r="B50" s="60"/>
      <c r="C50" s="60"/>
      <c r="D50" s="60"/>
      <c r="E50" s="60"/>
      <c r="F50" s="60"/>
      <c r="G50" s="60"/>
      <c r="H50" s="60"/>
    </row>
    <row r="51" spans="1:8" ht="15" customHeight="1" x14ac:dyDescent="0.25">
      <c r="A51" s="60"/>
      <c r="B51" s="60"/>
      <c r="C51" s="60"/>
      <c r="D51" s="60"/>
      <c r="E51" s="60"/>
      <c r="F51" s="60"/>
      <c r="G51" s="60"/>
      <c r="H51" s="60"/>
    </row>
    <row r="52" spans="1:8" ht="15" customHeight="1" x14ac:dyDescent="0.25">
      <c r="A52" s="60"/>
      <c r="B52" s="60"/>
      <c r="C52" s="60"/>
      <c r="D52" s="60"/>
      <c r="E52" s="60"/>
      <c r="F52" s="60"/>
      <c r="G52" s="60"/>
      <c r="H52" s="60"/>
    </row>
    <row r="53" spans="1:8" ht="15" customHeight="1" x14ac:dyDescent="0.25">
      <c r="A53" s="60"/>
      <c r="B53" s="60"/>
      <c r="C53" s="60"/>
      <c r="D53" s="60"/>
      <c r="E53" s="60"/>
      <c r="F53" s="60"/>
      <c r="G53" s="60"/>
      <c r="H53" s="60"/>
    </row>
    <row r="55" spans="1:8" ht="24" customHeight="1" x14ac:dyDescent="0.25">
      <c r="A55" s="45" t="s">
        <v>91</v>
      </c>
      <c r="B55" s="45"/>
      <c r="C55" s="45"/>
      <c r="D55" s="45"/>
      <c r="E55" s="45"/>
      <c r="F55" s="45"/>
      <c r="G55" s="45"/>
      <c r="H55" s="45"/>
    </row>
    <row r="56" spans="1:8" ht="38.25" customHeight="1" x14ac:dyDescent="0.25">
      <c r="A56" s="7" t="s">
        <v>29</v>
      </c>
      <c r="B56" s="54"/>
      <c r="C56" s="54"/>
      <c r="D56" s="7" t="s">
        <v>54</v>
      </c>
      <c r="E56" s="54"/>
      <c r="F56" s="54"/>
      <c r="G56" s="54"/>
      <c r="H56" s="54"/>
    </row>
    <row r="57" spans="1:8" ht="38.25" customHeight="1" x14ac:dyDescent="0.25">
      <c r="A57" s="7" t="s">
        <v>29</v>
      </c>
      <c r="B57" s="54"/>
      <c r="C57" s="54"/>
      <c r="D57" s="7" t="s">
        <v>55</v>
      </c>
      <c r="E57" s="54"/>
      <c r="F57" s="54"/>
      <c r="G57" s="54"/>
      <c r="H57" s="54"/>
    </row>
    <row r="59" spans="1:8" ht="48" customHeight="1" x14ac:dyDescent="0.25">
      <c r="A59" s="59" t="s">
        <v>92</v>
      </c>
      <c r="B59" s="59"/>
      <c r="C59" s="59"/>
      <c r="D59" s="59"/>
      <c r="E59" s="59"/>
      <c r="F59" s="59"/>
      <c r="G59" s="59"/>
      <c r="H59" s="59"/>
    </row>
  </sheetData>
  <mergeCells count="45">
    <mergeCell ref="B57:C57"/>
    <mergeCell ref="E57:H57"/>
    <mergeCell ref="A59:H59"/>
    <mergeCell ref="A43:H47"/>
    <mergeCell ref="A50:H53"/>
    <mergeCell ref="A55:H55"/>
    <mergeCell ref="B56:C56"/>
    <mergeCell ref="E56:H56"/>
    <mergeCell ref="E36:H36"/>
    <mergeCell ref="E37:H37"/>
    <mergeCell ref="E38:H38"/>
    <mergeCell ref="E39:H39"/>
    <mergeCell ref="A41:H41"/>
    <mergeCell ref="A31:H31"/>
    <mergeCell ref="E32:H32"/>
    <mergeCell ref="E33:H33"/>
    <mergeCell ref="E34:H34"/>
    <mergeCell ref="E35:H35"/>
    <mergeCell ref="B27:D27"/>
    <mergeCell ref="F27:H27"/>
    <mergeCell ref="B28:D28"/>
    <mergeCell ref="F28:H28"/>
    <mergeCell ref="B29:D29"/>
    <mergeCell ref="F29:H29"/>
    <mergeCell ref="B24:D24"/>
    <mergeCell ref="F24:H24"/>
    <mergeCell ref="B25:D25"/>
    <mergeCell ref="F25:H25"/>
    <mergeCell ref="B26:D26"/>
    <mergeCell ref="F26:H26"/>
    <mergeCell ref="E14:F14"/>
    <mergeCell ref="E15:F15"/>
    <mergeCell ref="E16:F16"/>
    <mergeCell ref="A19:H21"/>
    <mergeCell ref="A23:H23"/>
    <mergeCell ref="A8:H8"/>
    <mergeCell ref="B9:H9"/>
    <mergeCell ref="A11:H11"/>
    <mergeCell ref="E12:F12"/>
    <mergeCell ref="E13:F13"/>
    <mergeCell ref="A1:H1"/>
    <mergeCell ref="A2:H2"/>
    <mergeCell ref="B4:D4"/>
    <mergeCell ref="F4:H4"/>
    <mergeCell ref="B6:H6"/>
  </mergeCells>
  <dataValidations count="4">
    <dataValidation type="list" allowBlank="1" sqref="E12:E13" xr:uid="{00000000-0002-0000-0200-000000000000}">
      <formula1>"SIM,Não aplicável"</formula1>
      <formula2>0</formula2>
    </dataValidation>
    <dataValidation type="list" allowBlank="1" sqref="E14:E15" xr:uid="{00000000-0002-0000-0200-000001000000}">
      <formula1>"SIM,NÃO,Não aplicável"</formula1>
      <formula2>0</formula2>
    </dataValidation>
    <dataValidation type="list" allowBlank="1" sqref="E16" xr:uid="{00000000-0002-0000-0200-000002000000}">
      <formula1>"Sem,≤ € 100 000,&gt; € 100 000 — aferir IV.4"</formula1>
      <formula2>0</formula2>
    </dataValidation>
    <dataValidation type="list" allowBlank="1" sqref="B9" xr:uid="{00000000-0002-0000-0200-000003000000}">
      <formula1>"A — Regime geral,B — ISSM IP-RAM,C — Exclusão art. 2.º LEO,D — Setorial (≤ €500 mil/ano; ≤ 3 anos),E — PRR,F — Arrendamento,G — PRAD,H — Locação financeira (cumulativo)"</formula1>
      <formula2>0</formula2>
    </dataValidation>
  </dataValidations>
  <pageMargins left="0.5" right="0.5" top="0.6" bottom="0.6" header="0.3" footer="0.3"/>
  <pageSetup paperSize="9" fitToHeight="0" orientation="landscape" horizontalDpi="300" verticalDpi="300"/>
  <headerFooter>
    <oddHeader>&amp;L&amp;9 &amp;K1e3a5fMapa III.2 — Compromisso plurianual (art.º 30.º)</oddHeader>
    <oddFooter>&amp;C&amp;9 &amp;K808080Anexos · Circular n.º 2/EOTF/2026&amp;R&amp;9 &amp;K808080Pág.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zoomScaleNormal="100" workbookViewId="0">
      <selection activeCell="B41" sqref="B41"/>
    </sheetView>
  </sheetViews>
  <sheetFormatPr defaultColWidth="8.7109375" defaultRowHeight="15" x14ac:dyDescent="0.25"/>
  <cols>
    <col min="1" max="1" width="30" customWidth="1"/>
    <col min="2" max="2" width="18" customWidth="1"/>
    <col min="3" max="4" width="14" customWidth="1"/>
    <col min="5" max="5" width="26" customWidth="1"/>
    <col min="6" max="7" width="14" customWidth="1"/>
    <col min="8" max="8" width="16" customWidth="1"/>
  </cols>
  <sheetData>
    <row r="1" spans="1:8" ht="27.75" customHeight="1" x14ac:dyDescent="0.25">
      <c r="A1" s="51" t="s">
        <v>93</v>
      </c>
      <c r="B1" s="51"/>
      <c r="C1" s="51"/>
      <c r="D1" s="51"/>
      <c r="E1" s="51"/>
      <c r="F1" s="51"/>
      <c r="G1" s="51"/>
      <c r="H1" s="51"/>
    </row>
    <row r="2" spans="1:8" ht="19.5" customHeight="1" x14ac:dyDescent="0.25">
      <c r="A2" s="52" t="s">
        <v>94</v>
      </c>
      <c r="B2" s="52"/>
      <c r="C2" s="52"/>
      <c r="D2" s="52"/>
      <c r="E2" s="52"/>
      <c r="F2" s="52"/>
      <c r="G2" s="52"/>
      <c r="H2" s="52"/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7" t="s">
        <v>28</v>
      </c>
      <c r="B4" s="53" t="s">
        <v>203</v>
      </c>
      <c r="C4" s="53"/>
      <c r="D4" s="53"/>
      <c r="E4" s="7" t="s">
        <v>29</v>
      </c>
      <c r="F4" s="54"/>
      <c r="G4" s="54"/>
      <c r="H4" s="54"/>
    </row>
    <row r="6" spans="1:8" ht="15" customHeight="1" x14ac:dyDescent="0.25">
      <c r="A6" s="7" t="s">
        <v>30</v>
      </c>
      <c r="B6" s="54"/>
      <c r="C6" s="54"/>
      <c r="D6" s="54"/>
      <c r="E6" s="54"/>
      <c r="F6" s="54"/>
      <c r="G6" s="54"/>
      <c r="H6" s="54"/>
    </row>
    <row r="7" spans="1:8" ht="15" customHeight="1" x14ac:dyDescent="0.25">
      <c r="A7" s="7" t="s">
        <v>95</v>
      </c>
      <c r="B7" s="54"/>
      <c r="C7" s="54"/>
      <c r="D7" s="54"/>
      <c r="E7" s="54"/>
      <c r="F7" s="54"/>
      <c r="G7" s="54"/>
      <c r="H7" s="54"/>
    </row>
    <row r="9" spans="1:8" ht="24" customHeight="1" x14ac:dyDescent="0.25">
      <c r="A9" s="45" t="s">
        <v>96</v>
      </c>
      <c r="B9" s="45"/>
      <c r="C9" s="45"/>
      <c r="D9" s="45"/>
      <c r="E9" s="45"/>
      <c r="F9" s="45"/>
      <c r="G9" s="45"/>
      <c r="H9" s="45"/>
    </row>
    <row r="10" spans="1:8" ht="15" customHeight="1" x14ac:dyDescent="0.25">
      <c r="A10" s="7" t="s">
        <v>97</v>
      </c>
      <c r="B10" s="53" t="s">
        <v>64</v>
      </c>
      <c r="C10" s="53"/>
      <c r="D10" s="53"/>
      <c r="E10" s="53"/>
      <c r="F10" s="53"/>
      <c r="G10" s="53"/>
      <c r="H10" s="53"/>
    </row>
    <row r="12" spans="1:8" ht="24" customHeight="1" x14ac:dyDescent="0.25">
      <c r="A12" s="45" t="s">
        <v>98</v>
      </c>
      <c r="B12" s="45"/>
      <c r="C12" s="45"/>
      <c r="D12" s="45"/>
      <c r="E12" s="45"/>
      <c r="F12" s="45"/>
      <c r="G12" s="45"/>
      <c r="H12" s="45"/>
    </row>
    <row r="13" spans="1:8" ht="23.25" customHeight="1" x14ac:dyDescent="0.25">
      <c r="A13" s="9" t="s">
        <v>99</v>
      </c>
      <c r="E13" s="53" t="s">
        <v>64</v>
      </c>
      <c r="F13" s="53"/>
      <c r="G13" s="9" t="s">
        <v>65</v>
      </c>
      <c r="H13" s="10"/>
    </row>
    <row r="14" spans="1:8" ht="23.25" customHeight="1" x14ac:dyDescent="0.25">
      <c r="A14" s="9" t="s">
        <v>66</v>
      </c>
      <c r="E14" s="53" t="s">
        <v>100</v>
      </c>
      <c r="F14" s="53"/>
      <c r="G14" s="9" t="s">
        <v>65</v>
      </c>
      <c r="H14" s="10"/>
    </row>
    <row r="15" spans="1:8" ht="34.5" customHeight="1" x14ac:dyDescent="0.25">
      <c r="A15" s="9" t="s">
        <v>101</v>
      </c>
      <c r="E15" s="53" t="s">
        <v>64</v>
      </c>
      <c r="F15" s="53"/>
      <c r="G15" s="9" t="s">
        <v>68</v>
      </c>
      <c r="H15" s="10"/>
    </row>
    <row r="17" spans="1:8" ht="24" customHeight="1" x14ac:dyDescent="0.25">
      <c r="A17" s="45" t="s">
        <v>102</v>
      </c>
      <c r="B17" s="45"/>
      <c r="C17" s="45"/>
      <c r="D17" s="45"/>
      <c r="E17" s="45"/>
      <c r="F17" s="45"/>
      <c r="G17" s="45"/>
      <c r="H17" s="45"/>
    </row>
    <row r="18" spans="1:8" ht="15" customHeight="1" x14ac:dyDescent="0.25">
      <c r="A18" s="11" t="s">
        <v>78</v>
      </c>
      <c r="B18" s="11" t="s">
        <v>103</v>
      </c>
      <c r="C18" s="11" t="s">
        <v>104</v>
      </c>
      <c r="D18" s="11" t="s">
        <v>105</v>
      </c>
      <c r="E18" s="11" t="s">
        <v>106</v>
      </c>
      <c r="F18" s="11" t="s">
        <v>107</v>
      </c>
      <c r="G18" s="61" t="s">
        <v>108</v>
      </c>
      <c r="H18" s="61"/>
    </row>
    <row r="19" spans="1:8" ht="15" customHeight="1" x14ac:dyDescent="0.25">
      <c r="A19" s="12" t="s">
        <v>83</v>
      </c>
      <c r="B19" s="13"/>
      <c r="C19" s="13"/>
      <c r="D19" s="16">
        <f t="shared" ref="D19:D24" si="0">IFERROR(C19-B19,"")</f>
        <v>0</v>
      </c>
      <c r="E19" s="17" t="str">
        <f t="shared" ref="E19:E25" si="1">IFERROR((C19-B19)/B19,"")</f>
        <v/>
      </c>
      <c r="F19" s="13"/>
      <c r="G19" s="62"/>
      <c r="H19" s="62"/>
    </row>
    <row r="20" spans="1:8" ht="15" customHeight="1" x14ac:dyDescent="0.25">
      <c r="A20" s="12" t="s">
        <v>84</v>
      </c>
      <c r="B20" s="13"/>
      <c r="C20" s="13"/>
      <c r="D20" s="16">
        <f t="shared" si="0"/>
        <v>0</v>
      </c>
      <c r="E20" s="17" t="str">
        <f t="shared" si="1"/>
        <v/>
      </c>
      <c r="F20" s="13"/>
      <c r="G20" s="62"/>
      <c r="H20" s="62"/>
    </row>
    <row r="21" spans="1:8" ht="15" customHeight="1" x14ac:dyDescent="0.25">
      <c r="A21" s="12" t="s">
        <v>85</v>
      </c>
      <c r="B21" s="13"/>
      <c r="C21" s="13"/>
      <c r="D21" s="16">
        <f t="shared" si="0"/>
        <v>0</v>
      </c>
      <c r="E21" s="17" t="str">
        <f t="shared" si="1"/>
        <v/>
      </c>
      <c r="F21" s="13"/>
      <c r="G21" s="62"/>
      <c r="H21" s="62"/>
    </row>
    <row r="22" spans="1:8" ht="15" customHeight="1" x14ac:dyDescent="0.25">
      <c r="A22" s="12" t="s">
        <v>86</v>
      </c>
      <c r="B22" s="13"/>
      <c r="C22" s="13"/>
      <c r="D22" s="16">
        <f t="shared" si="0"/>
        <v>0</v>
      </c>
      <c r="E22" s="17" t="str">
        <f t="shared" si="1"/>
        <v/>
      </c>
      <c r="F22" s="13"/>
      <c r="G22" s="62"/>
      <c r="H22" s="62"/>
    </row>
    <row r="23" spans="1:8" ht="15" customHeight="1" x14ac:dyDescent="0.25">
      <c r="A23" s="12" t="s">
        <v>87</v>
      </c>
      <c r="B23" s="13"/>
      <c r="C23" s="13"/>
      <c r="D23" s="16">
        <f t="shared" si="0"/>
        <v>0</v>
      </c>
      <c r="E23" s="17" t="str">
        <f t="shared" si="1"/>
        <v/>
      </c>
      <c r="F23" s="13"/>
      <c r="G23" s="62"/>
      <c r="H23" s="62"/>
    </row>
    <row r="24" spans="1:8" ht="15" customHeight="1" x14ac:dyDescent="0.25">
      <c r="A24" s="12" t="s">
        <v>88</v>
      </c>
      <c r="B24" s="13"/>
      <c r="C24" s="13"/>
      <c r="D24" s="16">
        <f t="shared" si="0"/>
        <v>0</v>
      </c>
      <c r="E24" s="17" t="str">
        <f t="shared" si="1"/>
        <v/>
      </c>
      <c r="F24" s="13"/>
      <c r="G24" s="62"/>
      <c r="H24" s="62"/>
    </row>
    <row r="25" spans="1:8" ht="15" customHeight="1" x14ac:dyDescent="0.25">
      <c r="A25" s="14" t="s">
        <v>89</v>
      </c>
      <c r="B25" s="15">
        <f>SUM(B19:B24)</f>
        <v>0</v>
      </c>
      <c r="C25" s="15">
        <f>SUM(C19:C24)</f>
        <v>0</v>
      </c>
      <c r="D25" s="16">
        <f>C25-B25</f>
        <v>0</v>
      </c>
      <c r="E25" s="17" t="str">
        <f t="shared" si="1"/>
        <v/>
      </c>
      <c r="F25" s="15">
        <f>SUM(F19:F24)</f>
        <v>0</v>
      </c>
      <c r="G25" s="63">
        <f>SUM(G19:G24)</f>
        <v>0</v>
      </c>
      <c r="H25" s="63"/>
    </row>
    <row r="27" spans="1:8" ht="24" customHeight="1" x14ac:dyDescent="0.25">
      <c r="A27" s="45" t="s">
        <v>109</v>
      </c>
      <c r="B27" s="45"/>
      <c r="C27" s="45"/>
      <c r="D27" s="45"/>
      <c r="E27" s="45"/>
      <c r="F27" s="45"/>
      <c r="G27" s="45"/>
      <c r="H27" s="45"/>
    </row>
    <row r="28" spans="1:8" ht="25.5" customHeight="1" x14ac:dyDescent="0.25">
      <c r="A28" s="7" t="s">
        <v>51</v>
      </c>
    </row>
    <row r="29" spans="1:8" ht="15" customHeight="1" x14ac:dyDescent="0.25">
      <c r="A29" s="60"/>
      <c r="B29" s="60"/>
      <c r="C29" s="60"/>
      <c r="D29" s="60"/>
      <c r="E29" s="60"/>
      <c r="F29" s="60"/>
      <c r="G29" s="60"/>
      <c r="H29" s="60"/>
    </row>
    <row r="30" spans="1:8" ht="15" customHeight="1" x14ac:dyDescent="0.25">
      <c r="A30" s="60"/>
      <c r="B30" s="60"/>
      <c r="C30" s="60"/>
      <c r="D30" s="60"/>
      <c r="E30" s="60"/>
      <c r="F30" s="60"/>
      <c r="G30" s="60"/>
      <c r="H30" s="60"/>
    </row>
    <row r="31" spans="1:8" ht="15" customHeight="1" x14ac:dyDescent="0.25">
      <c r="A31" s="60"/>
      <c r="B31" s="60"/>
      <c r="C31" s="60"/>
      <c r="D31" s="60"/>
      <c r="E31" s="60"/>
      <c r="F31" s="60"/>
      <c r="G31" s="60"/>
      <c r="H31" s="60"/>
    </row>
    <row r="32" spans="1:8" ht="15" customHeight="1" x14ac:dyDescent="0.25">
      <c r="A32" s="60"/>
      <c r="B32" s="60"/>
      <c r="C32" s="60"/>
      <c r="D32" s="60"/>
      <c r="E32" s="60"/>
      <c r="F32" s="60"/>
      <c r="G32" s="60"/>
      <c r="H32" s="60"/>
    </row>
    <row r="33" spans="1:8" ht="15" customHeight="1" x14ac:dyDescent="0.25">
      <c r="A33" s="60"/>
      <c r="B33" s="60"/>
      <c r="C33" s="60"/>
      <c r="D33" s="60"/>
      <c r="E33" s="60"/>
      <c r="F33" s="60"/>
      <c r="G33" s="60"/>
      <c r="H33" s="60"/>
    </row>
    <row r="35" spans="1:8" ht="24" customHeight="1" x14ac:dyDescent="0.25">
      <c r="A35" s="45" t="s">
        <v>53</v>
      </c>
      <c r="B35" s="45"/>
      <c r="C35" s="45"/>
      <c r="D35" s="45"/>
      <c r="E35" s="45"/>
      <c r="F35" s="45"/>
      <c r="G35" s="45"/>
      <c r="H35" s="45"/>
    </row>
    <row r="36" spans="1:8" ht="38.25" customHeight="1" x14ac:dyDescent="0.25">
      <c r="A36" s="7" t="s">
        <v>29</v>
      </c>
      <c r="B36" s="54"/>
      <c r="C36" s="54"/>
      <c r="D36" s="7" t="s">
        <v>54</v>
      </c>
      <c r="E36" s="54"/>
      <c r="F36" s="54"/>
      <c r="G36" s="54"/>
      <c r="H36" s="54"/>
    </row>
    <row r="37" spans="1:8" ht="38.25" customHeight="1" x14ac:dyDescent="0.25">
      <c r="A37" s="7" t="s">
        <v>29</v>
      </c>
      <c r="B37" s="54"/>
      <c r="C37" s="54"/>
      <c r="D37" s="7" t="s">
        <v>55</v>
      </c>
      <c r="E37" s="54"/>
      <c r="F37" s="54"/>
      <c r="G37" s="54"/>
      <c r="H37" s="54"/>
    </row>
    <row r="39" spans="1:8" ht="27.75" customHeight="1" x14ac:dyDescent="0.25">
      <c r="A39" s="64" t="s">
        <v>110</v>
      </c>
      <c r="B39" s="64"/>
      <c r="C39" s="64"/>
      <c r="D39" s="64"/>
      <c r="E39" s="64"/>
      <c r="F39" s="64"/>
      <c r="G39" s="64"/>
      <c r="H39" s="64"/>
    </row>
  </sheetData>
  <mergeCells count="29">
    <mergeCell ref="B37:C37"/>
    <mergeCell ref="E37:H37"/>
    <mergeCell ref="A39:H39"/>
    <mergeCell ref="G25:H25"/>
    <mergeCell ref="A27:H27"/>
    <mergeCell ref="A29:H33"/>
    <mergeCell ref="A35:H35"/>
    <mergeCell ref="B36:C36"/>
    <mergeCell ref="E36:H36"/>
    <mergeCell ref="G20:H20"/>
    <mergeCell ref="G21:H21"/>
    <mergeCell ref="G22:H22"/>
    <mergeCell ref="G23:H23"/>
    <mergeCell ref="G24:H24"/>
    <mergeCell ref="E14:F14"/>
    <mergeCell ref="E15:F15"/>
    <mergeCell ref="A17:H17"/>
    <mergeCell ref="G18:H18"/>
    <mergeCell ref="G19:H19"/>
    <mergeCell ref="B7:H7"/>
    <mergeCell ref="A9:H9"/>
    <mergeCell ref="B10:H10"/>
    <mergeCell ref="A12:H12"/>
    <mergeCell ref="E13:F13"/>
    <mergeCell ref="A1:H1"/>
    <mergeCell ref="A2:H2"/>
    <mergeCell ref="B4:D4"/>
    <mergeCell ref="F4:H4"/>
    <mergeCell ref="B6:H6"/>
  </mergeCells>
  <dataValidations count="3">
    <dataValidation type="list" allowBlank="1" sqref="B10" xr:uid="{00000000-0002-0000-0300-000000000000}">
      <formula1>"Simplificada — alargamento ≤ 1 ano do período da despesa sem exceder valor e prazo de execução autorizados (art. 23.º n.º 6 DRR),Alteração do montante global,Extensão temporal além do prazo do contrato,Reprogramação de projeto PRR (Regime E)"</formula1>
      <formula2>0</formula2>
    </dataValidation>
    <dataValidation type="list" allowBlank="1" sqref="E13:E14" xr:uid="{00000000-0002-0000-0300-000001000000}">
      <formula1>"SIM,Não aplicável"</formula1>
      <formula2>0</formula2>
    </dataValidation>
    <dataValidation type="list" allowBlank="1" sqref="E15" xr:uid="{00000000-0002-0000-0300-000002000000}">
      <formula1>"SIM,NÃO,Não aplicável"</formula1>
      <formula2>0</formula2>
    </dataValidation>
  </dataValidations>
  <pageMargins left="0.5" right="0.5" top="0.6" bottom="0.6" header="0.3" footer="0.3"/>
  <pageSetup paperSize="9" fitToHeight="0" orientation="landscape" horizontalDpi="300" verticalDpi="300"/>
  <headerFooter>
    <oddHeader>&amp;L&amp;9 &amp;K1e3a5fMapa III.3 — Reprogramação plurianual</oddHeader>
    <oddFooter>&amp;C&amp;9 &amp;K808080Anexos · Circular n.º 2/EOTF/2026&amp;R&amp;9 &amp;K808080Pág.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1"/>
  <sheetViews>
    <sheetView showGridLines="0" zoomScaleNormal="100" workbookViewId="0">
      <selection activeCell="B27" sqref="B27:E27"/>
    </sheetView>
  </sheetViews>
  <sheetFormatPr defaultColWidth="8.7109375" defaultRowHeight="15" x14ac:dyDescent="0.25"/>
  <cols>
    <col min="1" max="1" width="30" customWidth="1"/>
    <col min="2" max="2" width="18" customWidth="1"/>
    <col min="3" max="4" width="14" customWidth="1"/>
    <col min="5" max="5" width="26" customWidth="1"/>
    <col min="6" max="7" width="14" customWidth="1"/>
    <col min="8" max="8" width="16" customWidth="1"/>
  </cols>
  <sheetData>
    <row r="1" spans="1:8" ht="27.75" customHeight="1" x14ac:dyDescent="0.25">
      <c r="A1" s="51" t="s">
        <v>111</v>
      </c>
      <c r="B1" s="51"/>
      <c r="C1" s="51"/>
      <c r="D1" s="51"/>
      <c r="E1" s="51"/>
      <c r="F1" s="51"/>
      <c r="G1" s="51"/>
      <c r="H1" s="51"/>
    </row>
    <row r="2" spans="1:8" ht="19.5" customHeight="1" x14ac:dyDescent="0.25">
      <c r="A2" s="52" t="s">
        <v>112</v>
      </c>
      <c r="B2" s="52"/>
      <c r="C2" s="52"/>
      <c r="D2" s="52"/>
      <c r="E2" s="52"/>
      <c r="F2" s="52"/>
      <c r="G2" s="52"/>
      <c r="H2" s="52"/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7" t="s">
        <v>28</v>
      </c>
      <c r="B4" s="53" t="s">
        <v>204</v>
      </c>
      <c r="C4" s="53"/>
      <c r="D4" s="53"/>
      <c r="E4" s="7" t="s">
        <v>29</v>
      </c>
      <c r="F4" s="54"/>
      <c r="G4" s="54"/>
      <c r="H4" s="54"/>
    </row>
    <row r="6" spans="1:8" ht="15" customHeight="1" x14ac:dyDescent="0.25">
      <c r="A6" s="7" t="s">
        <v>30</v>
      </c>
      <c r="B6" s="54"/>
      <c r="C6" s="54"/>
      <c r="D6" s="54"/>
      <c r="E6" s="54"/>
      <c r="F6" s="54"/>
      <c r="G6" s="54"/>
      <c r="H6" s="54"/>
    </row>
    <row r="8" spans="1:8" ht="15" customHeight="1" x14ac:dyDescent="0.25">
      <c r="A8" s="65" t="s">
        <v>113</v>
      </c>
      <c r="B8" s="65"/>
      <c r="C8" s="65"/>
      <c r="D8" s="65"/>
      <c r="E8" s="65"/>
      <c r="F8" s="65"/>
      <c r="G8" s="65"/>
      <c r="H8" s="65"/>
    </row>
    <row r="9" spans="1:8" ht="75" customHeight="1" x14ac:dyDescent="0.25">
      <c r="A9" s="65"/>
      <c r="B9" s="65"/>
      <c r="C9" s="65"/>
      <c r="D9" s="65"/>
      <c r="E9" s="65"/>
      <c r="F9" s="65"/>
      <c r="G9" s="65"/>
      <c r="H9" s="65"/>
    </row>
    <row r="11" spans="1:8" ht="24" customHeight="1" x14ac:dyDescent="0.25">
      <c r="A11" s="45" t="s">
        <v>114</v>
      </c>
      <c r="B11" s="45"/>
      <c r="C11" s="45"/>
      <c r="D11" s="45"/>
      <c r="E11" s="45"/>
      <c r="F11" s="45"/>
      <c r="G11" s="45"/>
      <c r="H11" s="45"/>
    </row>
    <row r="12" spans="1:8" ht="15" customHeight="1" x14ac:dyDescent="0.25">
      <c r="A12" s="7" t="s">
        <v>32</v>
      </c>
      <c r="B12" s="55" t="s">
        <v>115</v>
      </c>
      <c r="C12" s="55"/>
      <c r="D12" s="55"/>
      <c r="E12" s="55"/>
      <c r="F12" s="55"/>
      <c r="G12" s="55"/>
      <c r="H12" s="55"/>
    </row>
    <row r="13" spans="1:8" ht="15" customHeight="1" x14ac:dyDescent="0.25">
      <c r="A13" s="7" t="s">
        <v>34</v>
      </c>
      <c r="B13" s="55" t="s">
        <v>116</v>
      </c>
      <c r="C13" s="55"/>
      <c r="D13" s="55"/>
      <c r="E13" s="55"/>
      <c r="F13" s="55"/>
      <c r="G13" s="55"/>
      <c r="H13" s="55"/>
    </row>
    <row r="15" spans="1:8" ht="23.25" customHeight="1" x14ac:dyDescent="0.25">
      <c r="A15" s="9" t="s">
        <v>117</v>
      </c>
      <c r="E15" s="53" t="s">
        <v>64</v>
      </c>
      <c r="F15" s="53"/>
      <c r="G15" s="9" t="s">
        <v>65</v>
      </c>
      <c r="H15" s="10"/>
    </row>
    <row r="16" spans="1:8" ht="23.25" customHeight="1" x14ac:dyDescent="0.25">
      <c r="A16" s="9" t="s">
        <v>118</v>
      </c>
      <c r="E16" s="53" t="s">
        <v>64</v>
      </c>
      <c r="F16" s="53"/>
      <c r="G16" s="9" t="s">
        <v>68</v>
      </c>
      <c r="H16" s="10"/>
    </row>
    <row r="17" spans="1:8" ht="23.25" customHeight="1" x14ac:dyDescent="0.25">
      <c r="A17" s="9" t="s">
        <v>119</v>
      </c>
      <c r="E17" s="53" t="s">
        <v>64</v>
      </c>
      <c r="F17" s="53"/>
      <c r="G17" s="9" t="s">
        <v>68</v>
      </c>
      <c r="H17" s="10"/>
    </row>
    <row r="18" spans="1:8" ht="23.25" customHeight="1" x14ac:dyDescent="0.25">
      <c r="A18" s="9" t="s">
        <v>120</v>
      </c>
      <c r="E18" s="53" t="s">
        <v>64</v>
      </c>
      <c r="F18" s="53"/>
      <c r="G18" s="9" t="s">
        <v>68</v>
      </c>
      <c r="H18" s="10"/>
    </row>
    <row r="19" spans="1:8" ht="23.25" customHeight="1" x14ac:dyDescent="0.25">
      <c r="A19" s="9" t="s">
        <v>121</v>
      </c>
      <c r="E19" s="53" t="s">
        <v>64</v>
      </c>
      <c r="F19" s="53"/>
      <c r="G19" s="9" t="s">
        <v>68</v>
      </c>
      <c r="H19" s="10"/>
    </row>
    <row r="20" spans="1:8" ht="34.5" customHeight="1" x14ac:dyDescent="0.25">
      <c r="A20" s="9" t="s">
        <v>122</v>
      </c>
      <c r="E20" s="53" t="s">
        <v>64</v>
      </c>
      <c r="F20" s="53"/>
      <c r="G20" s="9" t="s">
        <v>68</v>
      </c>
      <c r="H20" s="10"/>
    </row>
    <row r="21" spans="1:8" ht="23.25" customHeight="1" x14ac:dyDescent="0.25">
      <c r="A21" s="9" t="s">
        <v>123</v>
      </c>
      <c r="E21" s="53" t="s">
        <v>64</v>
      </c>
      <c r="F21" s="53"/>
      <c r="G21" s="9" t="s">
        <v>68</v>
      </c>
      <c r="H21" s="10"/>
    </row>
    <row r="22" spans="1:8" ht="34.5" customHeight="1" x14ac:dyDescent="0.25">
      <c r="A22" s="9" t="s">
        <v>124</v>
      </c>
      <c r="E22" s="53" t="s">
        <v>64</v>
      </c>
      <c r="F22" s="53"/>
      <c r="G22" s="9" t="s">
        <v>68</v>
      </c>
      <c r="H22" s="10"/>
    </row>
    <row r="23" spans="1:8" ht="46.35" customHeight="1" x14ac:dyDescent="0.25">
      <c r="A23" s="9" t="s">
        <v>125</v>
      </c>
      <c r="E23" s="53" t="s">
        <v>64</v>
      </c>
      <c r="F23" s="53"/>
      <c r="G23" s="9" t="s">
        <v>68</v>
      </c>
      <c r="H23" s="10"/>
    </row>
    <row r="24" spans="1:8" ht="24" customHeight="1" x14ac:dyDescent="0.25">
      <c r="A24" s="45" t="s">
        <v>126</v>
      </c>
      <c r="B24" s="45"/>
      <c r="C24" s="45"/>
      <c r="D24" s="45"/>
      <c r="E24" s="45"/>
      <c r="F24" s="45"/>
      <c r="G24" s="45"/>
      <c r="H24" s="45"/>
    </row>
    <row r="25" spans="1:8" ht="38.25" customHeight="1" x14ac:dyDescent="0.25">
      <c r="A25" s="7" t="s">
        <v>127</v>
      </c>
      <c r="D25" s="57"/>
      <c r="E25" s="57"/>
      <c r="F25" s="7" t="s">
        <v>128</v>
      </c>
      <c r="G25" s="63">
        <f>IFERROR(D25*1.03,"")</f>
        <v>0</v>
      </c>
      <c r="H25" s="63"/>
    </row>
    <row r="26" spans="1:8" ht="38.25" customHeight="1" x14ac:dyDescent="0.25">
      <c r="A26" s="7" t="s">
        <v>129</v>
      </c>
      <c r="D26" s="57"/>
      <c r="E26" s="57"/>
      <c r="F26" s="7" t="s">
        <v>130</v>
      </c>
      <c r="G26" s="66">
        <f>IFERROR(G25-D26,"")</f>
        <v>0</v>
      </c>
      <c r="H26" s="66"/>
    </row>
    <row r="27" spans="1:8" ht="15" customHeight="1" x14ac:dyDescent="0.25">
      <c r="A27" s="7" t="s">
        <v>131</v>
      </c>
      <c r="B27" s="67" t="str">
        <f>IF(G26="","",IF(G26&gt;=0,"DENTRO DO LIMITE","ULTRAPASSA — necessária dispensa do n.º 4"))</f>
        <v>DENTRO DO LIMITE</v>
      </c>
      <c r="C27" s="67"/>
      <c r="D27" s="67"/>
      <c r="E27" s="67"/>
    </row>
    <row r="29" spans="1:8" ht="24" customHeight="1" x14ac:dyDescent="0.25">
      <c r="A29" s="45" t="s">
        <v>132</v>
      </c>
      <c r="B29" s="45"/>
      <c r="C29" s="45"/>
      <c r="D29" s="45"/>
      <c r="E29" s="45"/>
      <c r="F29" s="45"/>
      <c r="G29" s="45"/>
      <c r="H29" s="45"/>
    </row>
    <row r="30" spans="1:8" ht="38.25" customHeight="1" x14ac:dyDescent="0.25">
      <c r="A30" s="7" t="s">
        <v>133</v>
      </c>
      <c r="D30" s="57"/>
      <c r="E30" s="57"/>
      <c r="F30" s="7" t="s">
        <v>134</v>
      </c>
      <c r="G30" s="63">
        <f>IFERROR(D30*1.03,"")</f>
        <v>0</v>
      </c>
      <c r="H30" s="63"/>
    </row>
    <row r="31" spans="1:8" ht="25.5" customHeight="1" x14ac:dyDescent="0.25">
      <c r="A31" s="7" t="s">
        <v>135</v>
      </c>
      <c r="D31" s="57"/>
      <c r="E31" s="57"/>
      <c r="F31" s="7" t="s">
        <v>136</v>
      </c>
      <c r="G31" s="66">
        <f>IFERROR(G30-D31,"")</f>
        <v>0</v>
      </c>
      <c r="H31" s="66"/>
    </row>
    <row r="33" spans="1:8" ht="24" customHeight="1" x14ac:dyDescent="0.25">
      <c r="A33" s="45" t="s">
        <v>137</v>
      </c>
      <c r="B33" s="45"/>
      <c r="C33" s="45"/>
      <c r="D33" s="45"/>
      <c r="E33" s="45"/>
      <c r="F33" s="45"/>
      <c r="G33" s="45"/>
      <c r="H33" s="45"/>
    </row>
    <row r="34" spans="1:8" ht="15" customHeight="1" x14ac:dyDescent="0.25">
      <c r="A34" s="7" t="s">
        <v>42</v>
      </c>
      <c r="B34" s="54"/>
      <c r="C34" s="54"/>
      <c r="D34" s="54"/>
      <c r="E34" s="7" t="s">
        <v>43</v>
      </c>
      <c r="F34" s="54"/>
      <c r="G34" s="54"/>
      <c r="H34" s="54"/>
    </row>
    <row r="35" spans="1:8" ht="15" customHeight="1" x14ac:dyDescent="0.25">
      <c r="A35" s="7" t="s">
        <v>44</v>
      </c>
      <c r="B35" s="54"/>
      <c r="C35" s="54"/>
      <c r="D35" s="54"/>
      <c r="E35" s="7" t="s">
        <v>45</v>
      </c>
      <c r="F35" s="54"/>
      <c r="G35" s="54"/>
      <c r="H35" s="54"/>
    </row>
    <row r="36" spans="1:8" ht="15" customHeight="1" x14ac:dyDescent="0.25">
      <c r="A36" s="7" t="s">
        <v>46</v>
      </c>
      <c r="B36" s="54"/>
      <c r="C36" s="54"/>
      <c r="D36" s="54"/>
      <c r="E36" s="7" t="s">
        <v>48</v>
      </c>
      <c r="F36" s="54"/>
      <c r="G36" s="54"/>
      <c r="H36" s="54"/>
    </row>
    <row r="37" spans="1:8" ht="15" customHeight="1" x14ac:dyDescent="0.25">
      <c r="A37" s="7" t="s">
        <v>138</v>
      </c>
      <c r="B37" s="54"/>
      <c r="C37" s="54"/>
      <c r="D37" s="54"/>
      <c r="E37" s="7" t="s">
        <v>49</v>
      </c>
      <c r="F37" s="54"/>
      <c r="G37" s="54"/>
      <c r="H37" s="54"/>
    </row>
    <row r="38" spans="1:8" ht="23.25" customHeight="1" x14ac:dyDescent="0.25">
      <c r="A38" s="7" t="s">
        <v>139</v>
      </c>
      <c r="B38" s="53" t="s">
        <v>64</v>
      </c>
      <c r="C38" s="53"/>
      <c r="D38" s="53"/>
      <c r="E38" s="7" t="s">
        <v>140</v>
      </c>
      <c r="F38" s="53" t="s">
        <v>64</v>
      </c>
      <c r="G38" s="53"/>
      <c r="H38" s="53"/>
    </row>
    <row r="40" spans="1:8" ht="24" customHeight="1" x14ac:dyDescent="0.25">
      <c r="A40" s="45" t="s">
        <v>141</v>
      </c>
      <c r="B40" s="45"/>
      <c r="C40" s="45"/>
      <c r="D40" s="45"/>
      <c r="E40" s="45"/>
      <c r="F40" s="45"/>
      <c r="G40" s="45"/>
      <c r="H40" s="45"/>
    </row>
    <row r="41" spans="1:8" ht="15" customHeight="1" x14ac:dyDescent="0.25">
      <c r="A41" s="68" t="s">
        <v>142</v>
      </c>
      <c r="B41" s="68"/>
      <c r="C41" s="68"/>
      <c r="D41" s="68"/>
      <c r="E41" s="68" t="s">
        <v>143</v>
      </c>
      <c r="F41" s="68"/>
      <c r="G41" s="68" t="s">
        <v>144</v>
      </c>
      <c r="H41" s="68"/>
    </row>
    <row r="42" spans="1:8" ht="15" customHeight="1" x14ac:dyDescent="0.25">
      <c r="A42" s="69"/>
      <c r="B42" s="69"/>
      <c r="C42" s="69"/>
      <c r="D42" s="69"/>
      <c r="E42" s="69"/>
      <c r="F42" s="69"/>
      <c r="G42" s="70"/>
      <c r="H42" s="70"/>
    </row>
    <row r="43" spans="1:8" ht="15" customHeight="1" x14ac:dyDescent="0.25">
      <c r="A43" s="69"/>
      <c r="B43" s="69"/>
      <c r="C43" s="69"/>
      <c r="D43" s="69"/>
      <c r="E43" s="69"/>
      <c r="F43" s="69"/>
      <c r="G43" s="70"/>
      <c r="H43" s="70"/>
    </row>
    <row r="44" spans="1:8" ht="15" customHeight="1" x14ac:dyDescent="0.25">
      <c r="A44" s="69"/>
      <c r="B44" s="69"/>
      <c r="C44" s="69"/>
      <c r="D44" s="69"/>
      <c r="E44" s="69"/>
      <c r="F44" s="69"/>
      <c r="G44" s="70"/>
      <c r="H44" s="70"/>
    </row>
    <row r="46" spans="1:8" ht="24" customHeight="1" x14ac:dyDescent="0.25">
      <c r="A46" s="45" t="s">
        <v>145</v>
      </c>
      <c r="B46" s="45"/>
      <c r="C46" s="45"/>
      <c r="D46" s="45"/>
      <c r="E46" s="45"/>
      <c r="F46" s="45"/>
      <c r="G46" s="45"/>
      <c r="H46" s="45"/>
    </row>
    <row r="47" spans="1:8" ht="25.5" customHeight="1" x14ac:dyDescent="0.25">
      <c r="A47" s="7" t="s">
        <v>51</v>
      </c>
    </row>
    <row r="48" spans="1:8" ht="15" customHeight="1" x14ac:dyDescent="0.25">
      <c r="A48" s="60"/>
      <c r="B48" s="60"/>
      <c r="C48" s="60"/>
      <c r="D48" s="60"/>
      <c r="E48" s="60"/>
      <c r="F48" s="60"/>
      <c r="G48" s="60"/>
      <c r="H48" s="60"/>
    </row>
    <row r="49" spans="1:8" ht="15" customHeight="1" x14ac:dyDescent="0.25">
      <c r="A49" s="60"/>
      <c r="B49" s="60"/>
      <c r="C49" s="60"/>
      <c r="D49" s="60"/>
      <c r="E49" s="60"/>
      <c r="F49" s="60"/>
      <c r="G49" s="60"/>
      <c r="H49" s="60"/>
    </row>
    <row r="50" spans="1:8" ht="15" customHeight="1" x14ac:dyDescent="0.25">
      <c r="A50" s="60"/>
      <c r="B50" s="60"/>
      <c r="C50" s="60"/>
      <c r="D50" s="60"/>
      <c r="E50" s="60"/>
      <c r="F50" s="60"/>
      <c r="G50" s="60"/>
      <c r="H50" s="60"/>
    </row>
    <row r="51" spans="1:8" ht="15" customHeight="1" x14ac:dyDescent="0.25">
      <c r="A51" s="60"/>
      <c r="B51" s="60"/>
      <c r="C51" s="60"/>
      <c r="D51" s="60"/>
      <c r="E51" s="60"/>
      <c r="F51" s="60"/>
      <c r="G51" s="60"/>
      <c r="H51" s="60"/>
    </row>
    <row r="53" spans="1:8" ht="38.25" customHeight="1" x14ac:dyDescent="0.25">
      <c r="A53" s="8" t="s">
        <v>52</v>
      </c>
    </row>
    <row r="54" spans="1:8" ht="15" customHeight="1" x14ac:dyDescent="0.25">
      <c r="A54" s="60"/>
      <c r="B54" s="60"/>
      <c r="C54" s="60"/>
      <c r="D54" s="60"/>
      <c r="E54" s="60"/>
      <c r="F54" s="60"/>
      <c r="G54" s="60"/>
      <c r="H54" s="60"/>
    </row>
    <row r="55" spans="1:8" ht="15" customHeight="1" x14ac:dyDescent="0.25">
      <c r="A55" s="60"/>
      <c r="B55" s="60"/>
      <c r="C55" s="60"/>
      <c r="D55" s="60"/>
      <c r="E55" s="60"/>
      <c r="F55" s="60"/>
      <c r="G55" s="60"/>
      <c r="H55" s="60"/>
    </row>
    <row r="56" spans="1:8" ht="15" customHeight="1" x14ac:dyDescent="0.25">
      <c r="A56" s="60"/>
      <c r="B56" s="60"/>
      <c r="C56" s="60"/>
      <c r="D56" s="60"/>
      <c r="E56" s="60"/>
      <c r="F56" s="60"/>
      <c r="G56" s="60"/>
      <c r="H56" s="60"/>
    </row>
    <row r="57" spans="1:8" ht="15" customHeight="1" x14ac:dyDescent="0.25">
      <c r="A57" s="60"/>
      <c r="B57" s="60"/>
      <c r="C57" s="60"/>
      <c r="D57" s="60"/>
      <c r="E57" s="60"/>
      <c r="F57" s="60"/>
      <c r="G57" s="60"/>
      <c r="H57" s="60"/>
    </row>
    <row r="59" spans="1:8" ht="24" customHeight="1" x14ac:dyDescent="0.25">
      <c r="A59" s="45" t="s">
        <v>146</v>
      </c>
      <c r="B59" s="45"/>
      <c r="C59" s="45"/>
      <c r="D59" s="45"/>
      <c r="E59" s="45"/>
      <c r="F59" s="45"/>
      <c r="G59" s="45"/>
      <c r="H59" s="45"/>
    </row>
    <row r="60" spans="1:8" ht="38.25" customHeight="1" x14ac:dyDescent="0.25">
      <c r="A60" s="7" t="s">
        <v>29</v>
      </c>
      <c r="B60" s="54"/>
      <c r="C60" s="54"/>
      <c r="D60" s="7" t="s">
        <v>54</v>
      </c>
      <c r="E60" s="54"/>
      <c r="F60" s="54"/>
      <c r="G60" s="54"/>
      <c r="H60" s="54"/>
    </row>
    <row r="61" spans="1:8" ht="38.25" customHeight="1" x14ac:dyDescent="0.25">
      <c r="A61" s="7" t="s">
        <v>29</v>
      </c>
      <c r="B61" s="54"/>
      <c r="C61" s="54"/>
      <c r="D61" s="7" t="s">
        <v>55</v>
      </c>
      <c r="E61" s="54"/>
      <c r="F61" s="54"/>
      <c r="G61" s="54"/>
      <c r="H61" s="54"/>
    </row>
  </sheetData>
  <mergeCells count="61">
    <mergeCell ref="A54:H57"/>
    <mergeCell ref="A59:H59"/>
    <mergeCell ref="B60:C60"/>
    <mergeCell ref="E60:H60"/>
    <mergeCell ref="B61:C61"/>
    <mergeCell ref="E61:H61"/>
    <mergeCell ref="A44:D44"/>
    <mergeCell ref="E44:F44"/>
    <mergeCell ref="G44:H44"/>
    <mergeCell ref="A46:H46"/>
    <mergeCell ref="A48:H51"/>
    <mergeCell ref="A42:D42"/>
    <mergeCell ref="E42:F42"/>
    <mergeCell ref="G42:H42"/>
    <mergeCell ref="A43:D43"/>
    <mergeCell ref="E43:F43"/>
    <mergeCell ref="G43:H43"/>
    <mergeCell ref="B38:D38"/>
    <mergeCell ref="F38:H38"/>
    <mergeCell ref="A40:H40"/>
    <mergeCell ref="A41:D41"/>
    <mergeCell ref="E41:F41"/>
    <mergeCell ref="G41:H41"/>
    <mergeCell ref="B35:D35"/>
    <mergeCell ref="F35:H35"/>
    <mergeCell ref="B36:D36"/>
    <mergeCell ref="F36:H36"/>
    <mergeCell ref="B37:D37"/>
    <mergeCell ref="F37:H37"/>
    <mergeCell ref="D31:E31"/>
    <mergeCell ref="G31:H31"/>
    <mergeCell ref="A33:H33"/>
    <mergeCell ref="B34:D34"/>
    <mergeCell ref="F34:H34"/>
    <mergeCell ref="D26:E26"/>
    <mergeCell ref="G26:H26"/>
    <mergeCell ref="B27:E27"/>
    <mergeCell ref="A29:H29"/>
    <mergeCell ref="D30:E30"/>
    <mergeCell ref="G30:H30"/>
    <mergeCell ref="E21:F21"/>
    <mergeCell ref="E22:F22"/>
    <mergeCell ref="E23:F23"/>
    <mergeCell ref="A24:H24"/>
    <mergeCell ref="D25:E25"/>
    <mergeCell ref="G25:H25"/>
    <mergeCell ref="E16:F16"/>
    <mergeCell ref="E17:F17"/>
    <mergeCell ref="E18:F18"/>
    <mergeCell ref="E19:F19"/>
    <mergeCell ref="E20:F20"/>
    <mergeCell ref="A8:H9"/>
    <mergeCell ref="A11:H11"/>
    <mergeCell ref="B12:H12"/>
    <mergeCell ref="B13:H13"/>
    <mergeCell ref="E15:F15"/>
    <mergeCell ref="A1:H1"/>
    <mergeCell ref="A2:H2"/>
    <mergeCell ref="B4:D4"/>
    <mergeCell ref="F4:H4"/>
    <mergeCell ref="B6:H6"/>
  </mergeCells>
  <dataValidations count="3">
    <dataValidation type="list" allowBlank="1" sqref="E15" xr:uid="{00000000-0002-0000-0400-000000000000}">
      <formula1>"SIM,Não aplicável"</formula1>
      <formula2>0</formula2>
    </dataValidation>
    <dataValidation type="list" allowBlank="1" sqref="E16:E19" xr:uid="{00000000-0002-0000-0400-000001000000}">
      <formula1>"SIM,NÃO,Não aplicável"</formula1>
      <formula2>0</formula2>
    </dataValidation>
    <dataValidation type="list" allowBlank="1" sqref="E20:E23 B38 F38" xr:uid="{00000000-0002-0000-0400-000002000000}">
      <formula1>"SIM,NÃO"</formula1>
      <formula2>0</formula2>
    </dataValidation>
  </dataValidations>
  <pageMargins left="0.5" right="0.5" top="0.6" bottom="0.6" header="0.3" footer="0.3"/>
  <pageSetup paperSize="9" fitToHeight="0" orientation="landscape" horizontalDpi="300" verticalDpi="300"/>
  <headerFooter>
    <oddHeader>&amp;L&amp;9 &amp;K1e3a5fMapa III.4 — Aquisição de serviços (art.º 64.º)</oddHeader>
    <oddFooter>&amp;C&amp;9 &amp;K808080Anexos · Circular n.º 2/EOTF/2026&amp;R&amp;9 &amp;K808080Pág.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9"/>
  <sheetViews>
    <sheetView showGridLines="0" tabSelected="1" zoomScaleNormal="100" workbookViewId="0">
      <selection activeCell="A24" sqref="A24:D27"/>
    </sheetView>
  </sheetViews>
  <sheetFormatPr defaultColWidth="8.7109375" defaultRowHeight="15" x14ac:dyDescent="0.25"/>
  <cols>
    <col min="1" max="1" width="30" customWidth="1"/>
    <col min="2" max="2" width="18" customWidth="1"/>
    <col min="3" max="4" width="14" customWidth="1"/>
    <col min="5" max="5" width="26" customWidth="1"/>
    <col min="6" max="7" width="14" customWidth="1"/>
    <col min="8" max="8" width="16" customWidth="1"/>
  </cols>
  <sheetData>
    <row r="1" spans="1:8" ht="27.75" customHeight="1" x14ac:dyDescent="0.25">
      <c r="A1" s="51" t="s">
        <v>147</v>
      </c>
      <c r="B1" s="51"/>
      <c r="C1" s="51"/>
      <c r="D1" s="51"/>
      <c r="E1" s="51"/>
      <c r="F1" s="51"/>
      <c r="G1" s="51"/>
      <c r="H1" s="51"/>
    </row>
    <row r="2" spans="1:8" ht="19.5" customHeight="1" x14ac:dyDescent="0.25">
      <c r="A2" s="52" t="s">
        <v>14</v>
      </c>
      <c r="B2" s="52"/>
      <c r="C2" s="52"/>
      <c r="D2" s="52"/>
      <c r="E2" s="52"/>
      <c r="F2" s="52"/>
      <c r="G2" s="52"/>
      <c r="H2" s="52"/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7" t="s">
        <v>148</v>
      </c>
      <c r="B4" s="54"/>
      <c r="C4" s="54"/>
      <c r="D4" s="54"/>
      <c r="E4" s="54"/>
      <c r="F4" s="54"/>
      <c r="G4" s="54"/>
      <c r="H4" s="54"/>
    </row>
    <row r="5" spans="1:8" ht="38.25" x14ac:dyDescent="0.25">
      <c r="A5" s="7" t="s">
        <v>205</v>
      </c>
      <c r="B5" s="54"/>
      <c r="C5" s="54"/>
      <c r="D5" s="54"/>
      <c r="E5" s="54"/>
      <c r="F5" s="54"/>
      <c r="G5" s="54"/>
      <c r="H5" s="54"/>
    </row>
    <row r="7" spans="1:8" ht="24" customHeight="1" x14ac:dyDescent="0.25">
      <c r="A7" s="45" t="s">
        <v>149</v>
      </c>
      <c r="B7" s="45"/>
      <c r="C7" s="45"/>
      <c r="D7" s="45"/>
      <c r="E7" s="45"/>
      <c r="F7" s="45"/>
      <c r="G7" s="45"/>
      <c r="H7" s="45"/>
    </row>
    <row r="8" spans="1:8" ht="38.25" customHeight="1" x14ac:dyDescent="0.25">
      <c r="A8" s="11"/>
      <c r="B8" s="11" t="s">
        <v>150</v>
      </c>
      <c r="C8" s="11" t="s">
        <v>151</v>
      </c>
      <c r="D8" s="11" t="s">
        <v>105</v>
      </c>
      <c r="E8" s="11" t="s">
        <v>106</v>
      </c>
      <c r="F8" s="61"/>
      <c r="G8" s="61"/>
      <c r="H8" s="61"/>
    </row>
    <row r="9" spans="1:8" ht="15" customHeight="1" x14ac:dyDescent="0.25">
      <c r="A9" s="7" t="s">
        <v>152</v>
      </c>
      <c r="B9" s="18"/>
      <c r="C9" s="18"/>
      <c r="D9" s="19">
        <f>IFERROR(C9-B9,"")</f>
        <v>0</v>
      </c>
      <c r="E9" s="20" t="str">
        <f>IFERROR((C9-B9)/B9,"")</f>
        <v/>
      </c>
      <c r="F9" s="49"/>
      <c r="G9" s="49"/>
      <c r="H9" s="49"/>
    </row>
    <row r="10" spans="1:8" ht="15" customHeight="1" x14ac:dyDescent="0.25">
      <c r="A10" s="7" t="s">
        <v>153</v>
      </c>
      <c r="B10" s="18"/>
      <c r="C10" s="18"/>
      <c r="D10" s="19">
        <f>IFERROR(C10-B10,"")</f>
        <v>0</v>
      </c>
      <c r="E10" s="71" t="str">
        <f>IFERROR((C10-B10)/B10,"")</f>
        <v/>
      </c>
      <c r="F10" s="71"/>
      <c r="G10" s="71"/>
      <c r="H10" s="71"/>
    </row>
    <row r="11" spans="1:8" ht="14.25" customHeight="1" x14ac:dyDescent="0.25">
      <c r="A11" s="21" t="s">
        <v>154</v>
      </c>
      <c r="B11" s="22">
        <f>IFERROR(B10-B9,"")</f>
        <v>0</v>
      </c>
      <c r="C11" s="22">
        <f>IFERROR(C10-C9,"")</f>
        <v>0</v>
      </c>
      <c r="D11" s="23" t="str">
        <f>IFERROR((B10/B9)-1,"")</f>
        <v/>
      </c>
      <c r="E11" s="23" t="str">
        <f>IFERROR((C10/C9)-1,"")</f>
        <v/>
      </c>
    </row>
    <row r="12" spans="1:8" ht="24" customHeight="1" x14ac:dyDescent="0.25">
      <c r="A12" s="45" t="s">
        <v>155</v>
      </c>
      <c r="B12" s="45"/>
      <c r="C12" s="45"/>
      <c r="D12" s="45"/>
      <c r="E12" s="45"/>
      <c r="F12" s="45"/>
      <c r="G12" s="45"/>
      <c r="H12" s="45"/>
    </row>
    <row r="13" spans="1:8" ht="25.5" customHeight="1" x14ac:dyDescent="0.25">
      <c r="A13" s="11" t="s">
        <v>156</v>
      </c>
      <c r="B13" s="11" t="s">
        <v>157</v>
      </c>
      <c r="C13" s="11" t="s">
        <v>158</v>
      </c>
      <c r="D13" s="11" t="s">
        <v>159</v>
      </c>
      <c r="E13" s="61"/>
      <c r="F13" s="61"/>
      <c r="G13" s="61"/>
      <c r="H13" s="61"/>
    </row>
    <row r="14" spans="1:8" ht="15" customHeight="1" x14ac:dyDescent="0.25">
      <c r="A14" s="7" t="s">
        <v>160</v>
      </c>
      <c r="B14" s="24"/>
      <c r="C14" s="24"/>
      <c r="D14" s="25">
        <f>IFERROR(C14-B14,"")</f>
        <v>0</v>
      </c>
      <c r="E14" s="49"/>
      <c r="F14" s="49"/>
      <c r="G14" s="49"/>
      <c r="H14" s="49"/>
    </row>
    <row r="15" spans="1:8" ht="15" customHeight="1" x14ac:dyDescent="0.25">
      <c r="A15" s="7" t="s">
        <v>161</v>
      </c>
      <c r="B15" s="24"/>
      <c r="C15" s="24"/>
      <c r="D15" s="25">
        <f>IFERROR(C15-B15,"")</f>
        <v>0</v>
      </c>
      <c r="E15" s="49"/>
      <c r="F15" s="49"/>
      <c r="G15" s="49"/>
      <c r="H15" s="49"/>
    </row>
    <row r="17" spans="1:8" ht="24" customHeight="1" x14ac:dyDescent="0.25">
      <c r="A17" s="45" t="s">
        <v>162</v>
      </c>
      <c r="B17" s="45"/>
      <c r="C17" s="45"/>
      <c r="D17" s="45"/>
      <c r="E17" s="45"/>
      <c r="F17" s="45"/>
      <c r="G17" s="45"/>
      <c r="H17" s="45"/>
    </row>
    <row r="18" spans="1:8" ht="25.5" customHeight="1" x14ac:dyDescent="0.25">
      <c r="A18" s="11" t="s">
        <v>163</v>
      </c>
      <c r="B18" s="11" t="s">
        <v>164</v>
      </c>
      <c r="C18" s="11" t="s">
        <v>165</v>
      </c>
      <c r="D18" s="11" t="s">
        <v>166</v>
      </c>
      <c r="E18" s="61"/>
      <c r="F18" s="61"/>
      <c r="G18" s="61"/>
      <c r="H18" s="61"/>
    </row>
    <row r="19" spans="1:8" ht="15" customHeight="1" x14ac:dyDescent="0.25">
      <c r="A19" s="7" t="s">
        <v>160</v>
      </c>
      <c r="B19" s="26"/>
      <c r="C19" s="15" t="str">
        <f>IFERROR(B9/B19,"")</f>
        <v/>
      </c>
      <c r="D19" s="15" t="str">
        <f>IFERROR(C19/D14,"")</f>
        <v/>
      </c>
      <c r="E19" s="49"/>
      <c r="F19" s="49"/>
      <c r="G19" s="49"/>
      <c r="H19" s="49"/>
    </row>
    <row r="20" spans="1:8" ht="15" customHeight="1" x14ac:dyDescent="0.25">
      <c r="A20" s="7" t="s">
        <v>161</v>
      </c>
      <c r="B20" s="26"/>
      <c r="C20" s="15" t="str">
        <f>IFERROR(C9/B20,"")</f>
        <v/>
      </c>
      <c r="D20" s="15" t="str">
        <f>IFERROR(C20/D15,"")</f>
        <v/>
      </c>
      <c r="E20" s="49"/>
      <c r="F20" s="49"/>
      <c r="G20" s="49"/>
      <c r="H20" s="49"/>
    </row>
    <row r="22" spans="1:8" ht="24" customHeight="1" x14ac:dyDescent="0.25">
      <c r="A22" s="45" t="s">
        <v>167</v>
      </c>
      <c r="B22" s="45"/>
      <c r="C22" s="45"/>
      <c r="D22" s="45"/>
      <c r="E22" s="45"/>
      <c r="F22" s="45"/>
      <c r="G22" s="45"/>
      <c r="H22" s="45"/>
    </row>
    <row r="23" spans="1:8" ht="15" customHeight="1" x14ac:dyDescent="0.25">
      <c r="A23" s="7" t="s">
        <v>168</v>
      </c>
      <c r="E23" s="7" t="s">
        <v>206</v>
      </c>
    </row>
    <row r="24" spans="1:8" ht="15" customHeight="1" x14ac:dyDescent="0.25">
      <c r="A24" s="60"/>
      <c r="B24" s="60"/>
      <c r="C24" s="60"/>
      <c r="D24" s="60"/>
      <c r="E24" s="60"/>
      <c r="F24" s="60"/>
      <c r="G24" s="60"/>
      <c r="H24" s="60"/>
    </row>
    <row r="25" spans="1:8" ht="15" customHeight="1" x14ac:dyDescent="0.25">
      <c r="A25" s="60"/>
      <c r="B25" s="60"/>
      <c r="C25" s="60"/>
      <c r="D25" s="60"/>
      <c r="E25" s="60"/>
      <c r="F25" s="60"/>
      <c r="G25" s="60"/>
      <c r="H25" s="60"/>
    </row>
    <row r="26" spans="1:8" ht="15" customHeight="1" x14ac:dyDescent="0.25">
      <c r="A26" s="60"/>
      <c r="B26" s="60"/>
      <c r="C26" s="60"/>
      <c r="D26" s="60"/>
      <c r="E26" s="60"/>
      <c r="F26" s="60"/>
      <c r="G26" s="60"/>
      <c r="H26" s="60"/>
    </row>
    <row r="27" spans="1:8" ht="15" customHeight="1" x14ac:dyDescent="0.25">
      <c r="A27" s="60"/>
      <c r="B27" s="60"/>
      <c r="C27" s="60"/>
      <c r="D27" s="60"/>
      <c r="E27" s="60"/>
      <c r="F27" s="60"/>
      <c r="G27" s="60"/>
      <c r="H27" s="60"/>
    </row>
    <row r="29" spans="1:8" ht="30" customHeight="1" x14ac:dyDescent="0.25">
      <c r="A29" s="59" t="s">
        <v>169</v>
      </c>
      <c r="B29" s="59"/>
      <c r="C29" s="59"/>
      <c r="D29" s="59"/>
      <c r="E29" s="59"/>
      <c r="F29" s="59"/>
      <c r="G29" s="59"/>
      <c r="H29" s="59"/>
    </row>
  </sheetData>
  <mergeCells count="20">
    <mergeCell ref="A22:H22"/>
    <mergeCell ref="A24:D27"/>
    <mergeCell ref="E24:H27"/>
    <mergeCell ref="A29:H29"/>
    <mergeCell ref="E15:H15"/>
    <mergeCell ref="A17:H17"/>
    <mergeCell ref="E18:H18"/>
    <mergeCell ref="E19:H19"/>
    <mergeCell ref="E20:H20"/>
    <mergeCell ref="F9:H9"/>
    <mergeCell ref="E10:H10"/>
    <mergeCell ref="A12:H12"/>
    <mergeCell ref="E13:H13"/>
    <mergeCell ref="E14:H14"/>
    <mergeCell ref="A1:H1"/>
    <mergeCell ref="A2:H2"/>
    <mergeCell ref="B4:H4"/>
    <mergeCell ref="A7:H7"/>
    <mergeCell ref="F8:H8"/>
    <mergeCell ref="B5:H5"/>
  </mergeCells>
  <pageMargins left="0.5" right="0.5" top="0.6" bottom="0.6" header="0.3" footer="0.3"/>
  <pageSetup paperSize="9" fitToHeight="0" orientation="landscape" horizontalDpi="300" verticalDpi="300"/>
  <headerFooter>
    <oddHeader>&amp;L&amp;9 &amp;K1e3a5fMapa IV — Comparativo de contratos</oddHeader>
    <oddFooter>&amp;C&amp;9 &amp;K808080Anexos · Circular n.º 2/EOTF/2026&amp;R&amp;9 &amp;K808080Pág.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22"/>
  <sheetViews>
    <sheetView showGridLines="0" zoomScaleNormal="100" workbookViewId="0">
      <selection activeCell="B23" sqref="B23"/>
    </sheetView>
  </sheetViews>
  <sheetFormatPr defaultColWidth="8.7109375" defaultRowHeight="15" x14ac:dyDescent="0.25"/>
  <cols>
    <col min="1" max="1" width="4" customWidth="1"/>
    <col min="2" max="2" width="30" customWidth="1"/>
    <col min="3" max="5" width="22" customWidth="1"/>
    <col min="6" max="6" width="16" customWidth="1"/>
  </cols>
  <sheetData>
    <row r="2" spans="2:6" ht="16.5" customHeight="1" x14ac:dyDescent="0.25">
      <c r="B2" s="27" t="s">
        <v>170</v>
      </c>
      <c r="C2" s="28"/>
      <c r="D2" s="28"/>
      <c r="E2" s="28"/>
      <c r="F2" s="28"/>
    </row>
    <row r="3" spans="2:6" x14ac:dyDescent="0.25">
      <c r="B3" s="29" t="s">
        <v>171</v>
      </c>
    </row>
    <row r="5" spans="2:6" x14ac:dyDescent="0.25">
      <c r="B5" s="30" t="s">
        <v>172</v>
      </c>
      <c r="C5" s="31"/>
      <c r="D5" s="32" t="s">
        <v>173</v>
      </c>
      <c r="E5" s="33" t="s">
        <v>174</v>
      </c>
      <c r="F5" s="31"/>
    </row>
    <row r="6" spans="2:6" x14ac:dyDescent="0.25">
      <c r="B6" s="30" t="s">
        <v>175</v>
      </c>
      <c r="C6" s="31"/>
      <c r="D6" s="31"/>
      <c r="E6" s="31"/>
    </row>
    <row r="7" spans="2:6" x14ac:dyDescent="0.25">
      <c r="B7" s="30" t="s">
        <v>176</v>
      </c>
      <c r="C7" s="31"/>
      <c r="D7" s="31"/>
    </row>
    <row r="9" spans="2:6" ht="39.75" customHeight="1" x14ac:dyDescent="0.25">
      <c r="B9" s="72" t="s">
        <v>177</v>
      </c>
      <c r="C9" s="72"/>
      <c r="D9" s="72"/>
      <c r="E9" s="72"/>
      <c r="F9" s="72"/>
    </row>
    <row r="11" spans="2:6" x14ac:dyDescent="0.25">
      <c r="B11" s="34" t="s">
        <v>178</v>
      </c>
      <c r="C11" s="35"/>
      <c r="D11" s="35"/>
    </row>
    <row r="12" spans="2:6" x14ac:dyDescent="0.25">
      <c r="B12" s="34" t="s">
        <v>179</v>
      </c>
      <c r="C12" s="35"/>
      <c r="D12" s="35"/>
    </row>
    <row r="13" spans="2:6" x14ac:dyDescent="0.25">
      <c r="B13" s="34" t="s">
        <v>180</v>
      </c>
      <c r="C13" s="35"/>
      <c r="D13" s="35"/>
    </row>
    <row r="14" spans="2:6" x14ac:dyDescent="0.25">
      <c r="B14" s="34" t="s">
        <v>181</v>
      </c>
      <c r="C14" s="35"/>
      <c r="D14" s="35"/>
    </row>
    <row r="16" spans="2:6" x14ac:dyDescent="0.25">
      <c r="B16" s="1" t="s">
        <v>182</v>
      </c>
      <c r="E16" s="1" t="s">
        <v>183</v>
      </c>
    </row>
    <row r="18" spans="2:6" ht="45.75" customHeight="1" x14ac:dyDescent="0.25">
      <c r="B18" s="72" t="s">
        <v>184</v>
      </c>
      <c r="C18" s="72"/>
      <c r="D18" s="72"/>
      <c r="E18" s="72"/>
      <c r="F18" s="72"/>
    </row>
    <row r="20" spans="2:6" x14ac:dyDescent="0.25">
      <c r="B20" s="1" t="s">
        <v>185</v>
      </c>
      <c r="E20" s="1" t="s">
        <v>183</v>
      </c>
    </row>
    <row r="22" spans="2:6" ht="33.75" customHeight="1" x14ac:dyDescent="0.25">
      <c r="B22" s="73" t="s">
        <v>186</v>
      </c>
      <c r="C22" s="73"/>
      <c r="D22" s="73"/>
      <c r="E22" s="73"/>
      <c r="F22" s="73"/>
    </row>
  </sheetData>
  <mergeCells count="3">
    <mergeCell ref="B9:F9"/>
    <mergeCell ref="B18:F18"/>
    <mergeCell ref="B22:F22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showGridLines="0" zoomScaleNormal="100" workbookViewId="0">
      <selection activeCell="C18" sqref="C18"/>
    </sheetView>
  </sheetViews>
  <sheetFormatPr defaultColWidth="8.7109375" defaultRowHeight="15" x14ac:dyDescent="0.25"/>
  <cols>
    <col min="1" max="1" width="34" customWidth="1"/>
    <col min="2" max="2" width="58" customWidth="1"/>
    <col min="3" max="3" width="52" customWidth="1"/>
  </cols>
  <sheetData>
    <row r="1" spans="1:3" ht="15.75" customHeight="1" x14ac:dyDescent="0.25">
      <c r="A1" s="36" t="s">
        <v>187</v>
      </c>
    </row>
    <row r="2" spans="1:3" ht="15" customHeight="1" x14ac:dyDescent="0.25">
      <c r="A2" s="29" t="s">
        <v>188</v>
      </c>
    </row>
    <row r="4" spans="1:3" ht="15" customHeight="1" x14ac:dyDescent="0.25">
      <c r="A4" s="37" t="s">
        <v>189</v>
      </c>
      <c r="B4" s="37" t="s">
        <v>190</v>
      </c>
      <c r="C4" s="37" t="s">
        <v>191</v>
      </c>
    </row>
    <row r="5" spans="1:3" ht="21.75" customHeight="1" x14ac:dyDescent="0.25">
      <c r="A5" s="38" t="s">
        <v>192</v>
      </c>
      <c r="B5" s="39" t="s">
        <v>193</v>
      </c>
      <c r="C5" s="39" t="s">
        <v>194</v>
      </c>
    </row>
    <row r="6" spans="1:3" ht="15" customHeight="1" x14ac:dyDescent="0.25">
      <c r="A6" s="40" t="s">
        <v>195</v>
      </c>
      <c r="B6" s="41" t="s">
        <v>196</v>
      </c>
      <c r="C6" s="41" t="s">
        <v>197</v>
      </c>
    </row>
    <row r="7" spans="1:3" ht="15" customHeight="1" x14ac:dyDescent="0.25">
      <c r="A7" s="38" t="s">
        <v>198</v>
      </c>
      <c r="B7" s="39" t="s">
        <v>199</v>
      </c>
      <c r="C7" s="39" t="s">
        <v>200</v>
      </c>
    </row>
    <row r="8" spans="1:3" ht="21.75" customHeight="1" x14ac:dyDescent="0.25">
      <c r="A8" s="40" t="s">
        <v>201</v>
      </c>
      <c r="B8" s="41" t="s">
        <v>202</v>
      </c>
      <c r="C8" s="41" t="s">
        <v>68</v>
      </c>
    </row>
    <row r="10" spans="1:3" ht="15" customHeight="1" x14ac:dyDescent="0.25">
      <c r="A10" s="42" t="s">
        <v>213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6</vt:i4>
      </vt:variant>
    </vt:vector>
  </HeadingPairs>
  <TitlesOfParts>
    <vt:vector size="14" baseType="lpstr">
      <vt:lpstr>Indice</vt:lpstr>
      <vt:lpstr>Mapa III.1 (art.34)</vt:lpstr>
      <vt:lpstr>Mapa III.2 (plurianual)</vt:lpstr>
      <vt:lpstr>Mapa III.3 (reprog.)</vt:lpstr>
      <vt:lpstr>Mapa III.4 (art.64)</vt:lpstr>
      <vt:lpstr>Mapa IV (comparativo)</vt:lpstr>
      <vt:lpstr>Declaração Conformidade</vt:lpstr>
      <vt:lpstr>Endereços</vt:lpstr>
      <vt:lpstr>Indice!Área_de_Impressão</vt:lpstr>
      <vt:lpstr>'Mapa III.1 (art.34)'!Área_de_Impressão</vt:lpstr>
      <vt:lpstr>'Mapa III.2 (plurianual)'!Área_de_Impressão</vt:lpstr>
      <vt:lpstr>'Mapa III.3 (reprog.)'!Área_de_Impressão</vt:lpstr>
      <vt:lpstr>'Mapa III.4 (art.64)'!Área_de_Impressão</vt:lpstr>
      <vt:lpstr>'Mapa IV (comparativo)'!Área_de_Impressão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EOTF</dc:creator>
  <dc:description/>
  <cp:lastModifiedBy>Tania Fernandes</cp:lastModifiedBy>
  <cp:revision>0</cp:revision>
  <dcterms:created xsi:type="dcterms:W3CDTF">2026-04-28T16:00:29Z</dcterms:created>
  <dcterms:modified xsi:type="dcterms:W3CDTF">2026-06-12T16:28:00Z</dcterms:modified>
  <dc:language>en-US</dc:language>
</cp:coreProperties>
</file>