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EsteLivro" defaultThemeVersion="124226"/>
  <bookViews>
    <workbookView xWindow="0" yWindow="255" windowWidth="12120" windowHeight="7080" tabRatio="604" firstSheet="1" activeTab="1"/>
  </bookViews>
  <sheets>
    <sheet name="Observações" sheetId="2" state="hidden" r:id="rId1"/>
    <sheet name="2011" sheetId="7" r:id="rId2"/>
    <sheet name="2012" sheetId="8" r:id="rId3"/>
  </sheets>
  <definedNames>
    <definedName name="_xlnm._FilterDatabase" localSheetId="1" hidden="1">'2011'!#REF!</definedName>
    <definedName name="_xlnm._FilterDatabase" localSheetId="2" hidden="1">'2012'!#REF!</definedName>
    <definedName name="_xlnm.Print_Area" localSheetId="1">'2011'!$A$1:$I$46</definedName>
    <definedName name="_xlnm.Print_Area" localSheetId="2">'2012'!$A$1:$I$46</definedName>
    <definedName name="Texto17" localSheetId="1">'2011'!$C$8</definedName>
    <definedName name="Texto17" localSheetId="2">'2012'!$C$8</definedName>
    <definedName name="Texto18" localSheetId="1">'2011'!#REF!</definedName>
    <definedName name="Texto18" localSheetId="2">'2012'!#REF!</definedName>
  </definedNames>
  <calcPr calcId="125725"/>
</workbook>
</file>

<file path=xl/calcChain.xml><?xml version="1.0" encoding="utf-8"?>
<calcChain xmlns="http://schemas.openxmlformats.org/spreadsheetml/2006/main">
  <c r="I30" i="8"/>
  <c r="I30" i="7"/>
  <c r="I37" i="8"/>
  <c r="I22"/>
  <c r="I14"/>
  <c r="G5"/>
  <c r="H5" s="1"/>
  <c r="I14" i="7"/>
  <c r="I37"/>
  <c r="I22"/>
  <c r="G5" s="1"/>
  <c r="H5" s="1"/>
</calcChain>
</file>

<file path=xl/sharedStrings.xml><?xml version="1.0" encoding="utf-8"?>
<sst xmlns="http://schemas.openxmlformats.org/spreadsheetml/2006/main" count="135" uniqueCount="69">
  <si>
    <t>Nota</t>
  </si>
  <si>
    <t>Valoração</t>
  </si>
  <si>
    <t>CLASSIFICAÇÃO FINAL</t>
  </si>
  <si>
    <t>___/___/_____</t>
  </si>
  <si>
    <t>Doutoramento</t>
  </si>
  <si>
    <t>Mestrado</t>
  </si>
  <si>
    <t>Licenciatura</t>
  </si>
  <si>
    <t>Grupo de Recrutamento</t>
  </si>
  <si>
    <t>Bacharelato</t>
  </si>
  <si>
    <t>Outra</t>
  </si>
  <si>
    <t>Outra situação</t>
  </si>
  <si>
    <t>Observações</t>
  </si>
  <si>
    <t>1)</t>
  </si>
  <si>
    <t>Nomeação (quadro) ou contrato</t>
  </si>
  <si>
    <t>2)</t>
  </si>
  <si>
    <t>No caso de o director/presidente do conselho executivo/presidente da comissão instaladora ser também presidente do conselho pedagógico, é valorado apenas o cargo de administração e gestão (CAG)</t>
  </si>
  <si>
    <t>3)</t>
  </si>
  <si>
    <t>Na eventualidade de o docente, no mesmo ano, exercer mais do que um cargo, é validado apenas um.</t>
  </si>
  <si>
    <t>4)</t>
  </si>
  <si>
    <t>Na hipótese de o docente, no mesmo ano, ser concomitantemente autor de manuais escolares, livros, programas escolares e ou artigos em revistas da área científica ou em Ciências da Educação, é valorado apenas um.</t>
  </si>
  <si>
    <t>5)</t>
  </si>
  <si>
    <t>6)</t>
  </si>
  <si>
    <r>
      <t>Referir a entidade que procedeu à ponderação curricular (nos termos dos n.</t>
    </r>
    <r>
      <rPr>
        <vertAlign val="superscript"/>
        <sz val="10"/>
        <rFont val="Century Gothic"/>
        <family val="2"/>
      </rPr>
      <t>os</t>
    </r>
    <r>
      <rPr>
        <sz val="10"/>
        <rFont val="Century Gothic"/>
        <family val="2"/>
      </rPr>
      <t xml:space="preserve"> 3 a 10 do artº 4.º do Decreto Legislativo Regional n.º 17/2010/M, de 18/08, que alterou o Decreto Legislativo Regional n.º 6/2008/M, de 25 de Fevereiro)</t>
    </r>
  </si>
  <si>
    <t>A ponderação curricular assenta na média aritmética das habilitações académicas/profissionais com a formação profissional, acrescida da valoração do exercício de cargos de presidente do conselho pedagógico/presidente do conselho da comunidade educativa (PCP/PCCE), do exercício de cargos de administração e gestão (CAG), do exercício de cargos nas estruturas de gestão intermédia (CEGI), autoria de manuais, programas escolares, livros, e artigos em revistas da especialidade da área científica ou em Ciências da Educação (AM) e exercicio de cargos de reconhecido interesse público ou de relevante interesse social, designadamente autarcas, deputados e exercício de actividade sindical (CIP), não podendo ultrapassar, no seu cômputo, a nota de 10 valores.</t>
  </si>
  <si>
    <t>│1│</t>
  </si>
  <si>
    <t>│2│</t>
  </si>
  <si>
    <t>│3│</t>
  </si>
  <si>
    <t>│4│</t>
  </si>
  <si>
    <t>│5│</t>
  </si>
  <si>
    <t xml:space="preserve">Tomei conhecimento, _____________________________________________________________________________ </t>
  </si>
  <si>
    <t>Artigo 9.º do Decreto Legislativo Regional n.º 20/2012/M, de 29/08 e Decreto Legislativo Regional n.º 17/2010/M, de 18/08</t>
  </si>
  <si>
    <r>
      <t>Qualitativa</t>
    </r>
    <r>
      <rPr>
        <sz val="8"/>
        <rFont val="Century Gothic"/>
        <family val="2"/>
      </rPr>
      <t xml:space="preserve"> (Excelente - 9 a 10; Muito Bom - 8 a 8,9; Bom - 6,5 a 7,9; Regular - 5 a 6,4; Insuficiente - 1 a 4,9)</t>
    </r>
  </si>
  <si>
    <r>
      <t xml:space="preserve">I. Habilitações académicas e profissionais </t>
    </r>
    <r>
      <rPr>
        <sz val="8"/>
        <color indexed="8"/>
        <rFont val="Century Gothic"/>
        <family val="2"/>
      </rPr>
      <t>[HAB] - registar no espaço a nota correspondente às habilitações do docente</t>
    </r>
  </si>
  <si>
    <t>Registar o atual vínculo de acordo com as normas transitórias da segunda alteração ao ECD da RAM, ou seja, contrato por tempo indeterminado ou contrato a termo resolutivo.</t>
  </si>
  <si>
    <r>
      <t xml:space="preserve">II. Ações de formação </t>
    </r>
    <r>
      <rPr>
        <sz val="8"/>
        <color indexed="8"/>
        <rFont val="Century Gothic"/>
        <family val="2"/>
      </rPr>
      <t xml:space="preserve">[AF] - contabilizar o total de horas das acções de formação frequentadas </t>
    </r>
    <r>
      <rPr>
        <b/>
        <sz val="8"/>
        <color indexed="10"/>
        <rFont val="Century Gothic"/>
        <family val="2"/>
      </rPr>
      <t>|2|</t>
    </r>
  </si>
  <si>
    <r>
      <t>Referir a entidade que procedeu à ponderação curricular (nos termos dos n.</t>
    </r>
    <r>
      <rPr>
        <vertAlign val="superscript"/>
        <sz val="8"/>
        <rFont val="Century Gothic"/>
        <family val="2"/>
      </rPr>
      <t>os</t>
    </r>
    <r>
      <rPr>
        <sz val="8"/>
        <rFont val="Century Gothic"/>
        <family val="2"/>
      </rPr>
      <t xml:space="preserve"> 3 a 10 do artigo 4.º do Decreto Legislativo Regional n.º 17/2010/M, de 18/08)</t>
    </r>
  </si>
  <si>
    <t>Considerar, em função do seu contributo para a melhoria do desempenho profissional, todas as acções de formação contínua acreditadas e ou validadas pela Direção Regional de Educação, independentemente do ano da sua realização, desde que não tenham sido consideradas em anteriores avaliações do desempenho.</t>
  </si>
  <si>
    <t>Considerar apenas obras com ISBN ou ISSN.</t>
  </si>
  <si>
    <t>Ponderação Curricular (1 de janeiro a 31 de agosto de 2012)</t>
  </si>
  <si>
    <r>
      <t xml:space="preserve">III. Conteúdo funcional e cargos exercidos </t>
    </r>
    <r>
      <rPr>
        <sz val="8"/>
        <rFont val="Century Gothic"/>
        <family val="2"/>
      </rPr>
      <t xml:space="preserve">[C] - considerar o exercício dos cargos de administração e gestão da escola, de gestão intermédia e de relevante interesse público ou social durante, pelo menos, metade do período em avaliação. </t>
    </r>
    <r>
      <rPr>
        <b/>
        <sz val="8"/>
        <color indexed="10"/>
        <rFont val="Century Gothic"/>
        <family val="2"/>
      </rPr>
      <t>│3│</t>
    </r>
  </si>
  <si>
    <r>
      <t>Quantitativa</t>
    </r>
    <r>
      <rPr>
        <sz val="8"/>
        <rFont val="Century Gothic"/>
        <family val="2"/>
      </rPr>
      <t xml:space="preserve"> PC=( HAB + AF ) ÷ 2 + ( C + EP )</t>
    </r>
  </si>
  <si>
    <r>
      <t xml:space="preserve">IV. Experiência profissional </t>
    </r>
    <r>
      <rPr>
        <sz val="8"/>
        <rFont val="Century Gothic"/>
        <family val="2"/>
      </rPr>
      <t>[EP] - registar a autoria de manuais, programas escolares, livros e artigos em revistas da especialidade da área científica ou em Ciências da Educação</t>
    </r>
    <r>
      <rPr>
        <b/>
        <sz val="8"/>
        <rFont val="Century Gothic"/>
        <family val="2"/>
      </rPr>
      <t xml:space="preserve"> </t>
    </r>
    <r>
      <rPr>
        <b/>
        <sz val="8"/>
        <color indexed="10"/>
        <rFont val="Century Gothic"/>
        <family val="2"/>
      </rPr>
      <t>│4│</t>
    </r>
  </si>
  <si>
    <r>
      <t xml:space="preserve">Entidade competente </t>
    </r>
    <r>
      <rPr>
        <b/>
        <sz val="8"/>
        <color indexed="10"/>
        <rFont val="Century Gothic"/>
        <family val="2"/>
      </rPr>
      <t>│5│</t>
    </r>
    <r>
      <rPr>
        <sz val="8"/>
        <rFont val="Century Gothic"/>
        <family val="2"/>
      </rPr>
      <t xml:space="preserve"> ____________________________________________________________________________</t>
    </r>
  </si>
  <si>
    <t>a) Exercício do cargo de presidente ou vice-presidente do conselho executivo, comissão executiva instaladora ou comissão provisória, diretor, adjuntos ou subdiretor [1 valor]</t>
  </si>
  <si>
    <t>Meses</t>
  </si>
  <si>
    <t>Publicações durante o durante o período de avaliação [0,4 valores]</t>
  </si>
  <si>
    <t>b) Exercício de cargo de relevante interesse público ou social [1 valor]</t>
  </si>
  <si>
    <t>c) Exercício do cargo de presidente do conselho pedagógico ou do conselho da comunidade educativa [0,2 valores]</t>
  </si>
  <si>
    <t>d) Exercício de cargo de gestão intermédia [0,1 valores]</t>
  </si>
  <si>
    <t xml:space="preserve">AVALIAÇÃO FINAL:  </t>
  </si>
  <si>
    <t>Quantitativa</t>
  </si>
  <si>
    <t>.</t>
  </si>
  <si>
    <t>Identificação</t>
  </si>
  <si>
    <t>Nome:</t>
  </si>
  <si>
    <t>Estabelecimento/serviço:</t>
  </si>
  <si>
    <r>
      <t xml:space="preserve">Natureza do vínculo </t>
    </r>
    <r>
      <rPr>
        <b/>
        <sz val="10"/>
        <color indexed="10"/>
        <rFont val="Century Gothic"/>
        <family val="2"/>
      </rPr>
      <t>│1│</t>
    </r>
  </si>
  <si>
    <t>Acções de formação acreditadas ou validadas pela DRE com duração inferior a 25 h</t>
  </si>
  <si>
    <t>Avaliação Extraordinária (2011)</t>
  </si>
  <si>
    <t>Ponderação Curricular (1 de janeiro a 31 de dezembro de 2011)</t>
  </si>
  <si>
    <t>Avaliação Extraordinária (2012)</t>
  </si>
  <si>
    <t>Publicações</t>
  </si>
  <si>
    <t>Cargos</t>
  </si>
  <si>
    <t>Habilitações</t>
  </si>
  <si>
    <t>Total de horas</t>
  </si>
  <si>
    <t>Acções de formação acreditadas ou validadas pela DRE com duração superior a 38 h</t>
  </si>
  <si>
    <t>Acções de formação acreditadas ou validadas pela DRE com duração entre 32 e 38 h</t>
  </si>
  <si>
    <t>Acções de formação acreditadas ou validadas pela DRE com duração entre 25 e 31 h</t>
  </si>
  <si>
    <t xml:space="preserve">Considerar os seguintes cargos: a) cargos de gestão os cargos de presidente e vice-presidente do conselho executivo, comissão executiva instaladora ou comissão provisória, diretor e adjuntos nas escolas dos 2.º e 3.º ciclos do ensino básico e ensino secundário, diretor nas escolas do 1.º ciclo do ensino básico e diretor e subdiretor nos estabelecimentos de infânciada; b) cargos políticos (autarca, deputado), em comissões de proteção das crianças e jovens em risco e associações sindicais, desde que essas funções tenham sido devidamente autorizadas pela tutela e desempenhadas a tempo inteiro; c) presidente do conselho pedagógico ou presidente do conselho da comunidade educativa; d) de gestão intermédia da escola os de delegado de grupo, diretor de turma, etc.
É exigido o exercido do cargo durante, pelo menos, metade do período de avaliação, não sendo admissível a acumulação da valoração pelo exercício de mais do que um cargo. </t>
  </si>
  <si>
    <t>Considerar os seguintes cargos: a) cargos de gestão os cargos de presidente e vice-presidente do conselho executivo, comissão executiva instaladora ou comissão provisória, diretor e adjuntos nas escolas dos 2.º e 3.º ciclos do ensino básico e ensino secundário, diretor nas escolas do 1.º ciclo do ensino básico e diretor e subdiretor nos estabelecimentos de infânciada; b) cargos políticos (autarca, deputado), em comissões de proteção das crianças e jovens em risco e associações sindicais, desde que essas funções tenham sido devidamente autorizadas pela tutela e desempenhadas a tempo inteiro; c) presidente do conselho pedagógico ou presidente do conselho da comunidade educativa; d) de gestão intermédia da escola os de delegado de grupo, diretor de turma, etc.
É exigido o exercido do cargo durante, pelo menos, metade do período de avaliação, não sendo admissível a acumulação da valoração pelo exercício de mais do que um cargo.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</si>
</sst>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b/>
      <sz val="8"/>
      <color indexed="8"/>
      <name val="Century Gothic"/>
      <family val="2"/>
    </font>
    <font>
      <b/>
      <sz val="9"/>
      <name val="Century Gothic"/>
      <family val="2"/>
    </font>
    <font>
      <b/>
      <sz val="10"/>
      <color indexed="8"/>
      <name val="Century Gothic"/>
      <family val="2"/>
    </font>
    <font>
      <vertAlign val="superscript"/>
      <sz val="10"/>
      <name val="Century Gothic"/>
      <family val="2"/>
    </font>
    <font>
      <sz val="8"/>
      <name val="Arial"/>
      <family val="2"/>
    </font>
    <font>
      <sz val="8"/>
      <color indexed="8"/>
      <name val="Century Gothic"/>
      <family val="2"/>
    </font>
    <font>
      <vertAlign val="superscript"/>
      <sz val="8"/>
      <name val="Century Gothic"/>
      <family val="2"/>
    </font>
    <font>
      <sz val="8"/>
      <name val="Tahoma"/>
      <family val="2"/>
    </font>
    <font>
      <sz val="8"/>
      <color indexed="9"/>
      <name val="Century Gothic"/>
      <family val="2"/>
    </font>
    <font>
      <b/>
      <sz val="8"/>
      <color indexed="10"/>
      <name val="Century Gothic"/>
      <family val="2"/>
    </font>
    <font>
      <b/>
      <i/>
      <sz val="8"/>
      <name val="Century Gothic"/>
      <family val="2"/>
    </font>
    <font>
      <sz val="8"/>
      <color indexed="23"/>
      <name val="Century Gothic"/>
      <family val="2"/>
    </font>
    <font>
      <sz val="10"/>
      <color theme="0"/>
      <name val="Century Gothic"/>
      <family val="2"/>
    </font>
    <font>
      <sz val="7"/>
      <color theme="0"/>
      <name val="Century Gothic"/>
      <family val="2"/>
    </font>
    <font>
      <sz val="8"/>
      <color theme="0"/>
      <name val="Century Gothic"/>
      <family val="2"/>
    </font>
    <font>
      <sz val="6"/>
      <name val="Century Gothic"/>
      <family val="2"/>
    </font>
    <font>
      <b/>
      <sz val="10"/>
      <color indexed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 applyProtection="1"/>
    <xf numFmtId="0" fontId="4" fillId="0" borderId="0" xfId="0" applyFont="1" applyProtection="1"/>
    <xf numFmtId="0" fontId="8" fillId="0" borderId="0" xfId="0" applyFont="1" applyAlignment="1" applyProtection="1">
      <alignment horizontal="right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vertical="center" wrapText="1" indent="1"/>
    </xf>
    <xf numFmtId="0" fontId="9" fillId="2" borderId="4" xfId="0" applyFont="1" applyFill="1" applyBorder="1" applyAlignment="1" applyProtection="1">
      <alignment horizontal="left" vertical="center" wrapText="1" indent="1"/>
    </xf>
    <xf numFmtId="164" fontId="1" fillId="0" borderId="5" xfId="0" applyNumberFormat="1" applyFont="1" applyBorder="1" applyAlignment="1" applyProtection="1">
      <alignment horizontal="center"/>
    </xf>
    <xf numFmtId="0" fontId="5" fillId="0" borderId="0" xfId="0" applyFont="1" applyBorder="1" applyProtection="1"/>
    <xf numFmtId="0" fontId="4" fillId="0" borderId="0" xfId="0" applyFont="1" applyBorder="1" applyProtection="1"/>
    <xf numFmtId="0" fontId="2" fillId="0" borderId="0" xfId="0" applyFont="1" applyBorder="1" applyProtection="1"/>
    <xf numFmtId="0" fontId="18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16" fillId="3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horizontal="center" vertical="center" wrapText="1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19" fillId="0" borderId="0" xfId="0" applyFont="1" applyProtection="1">
      <protection locked="0" hidden="1"/>
    </xf>
    <xf numFmtId="0" fontId="2" fillId="0" borderId="7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left" vertical="center" indent="1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3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 indent="1"/>
    </xf>
    <xf numFmtId="0" fontId="7" fillId="2" borderId="8" xfId="0" applyFont="1" applyFill="1" applyBorder="1" applyAlignment="1" applyProtection="1">
      <alignment horizontal="left" vertical="center" wrapText="1" indent="1"/>
    </xf>
    <xf numFmtId="0" fontId="7" fillId="2" borderId="2" xfId="0" applyFont="1" applyFill="1" applyBorder="1" applyAlignment="1" applyProtection="1">
      <alignment horizontal="left" vertical="center" wrapText="1" indent="1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 indent="1"/>
    </xf>
    <xf numFmtId="0" fontId="3" fillId="2" borderId="7" xfId="0" applyFont="1" applyFill="1" applyBorder="1" applyAlignment="1" applyProtection="1">
      <alignment horizontal="left" vertical="center" wrapText="1" indent="1"/>
    </xf>
    <xf numFmtId="0" fontId="3" fillId="2" borderId="8" xfId="0" applyFont="1" applyFill="1" applyBorder="1" applyAlignment="1" applyProtection="1">
      <alignment horizontal="left" vertical="center" wrapText="1" indent="1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6" xfId="0" applyFon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3" fillId="0" borderId="9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indent="1"/>
    </xf>
    <xf numFmtId="0" fontId="15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7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center" inden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indent="1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164" fontId="6" fillId="0" borderId="11" xfId="0" applyNumberFormat="1" applyFont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indent="1"/>
    </xf>
    <xf numFmtId="0" fontId="8" fillId="0" borderId="0" xfId="0" applyFont="1" applyAlignment="1" applyProtection="1">
      <alignment horizontal="left" indent="1"/>
    </xf>
    <xf numFmtId="0" fontId="7" fillId="2" borderId="12" xfId="0" applyFont="1" applyFill="1" applyBorder="1" applyAlignment="1" applyProtection="1">
      <alignment horizontal="left" vertical="center" wrapText="1" indent="1"/>
    </xf>
    <xf numFmtId="0" fontId="7" fillId="2" borderId="13" xfId="0" applyFont="1" applyFill="1" applyBorder="1" applyAlignment="1" applyProtection="1">
      <alignment horizontal="left" vertical="center" wrapText="1" indent="1"/>
    </xf>
    <xf numFmtId="0" fontId="7" fillId="2" borderId="14" xfId="0" applyFont="1" applyFill="1" applyBorder="1" applyAlignment="1" applyProtection="1">
      <alignment horizontal="left" vertical="center" wrapText="1" indent="1"/>
    </xf>
    <xf numFmtId="0" fontId="2" fillId="0" borderId="7" xfId="0" applyFont="1" applyFill="1" applyBorder="1" applyAlignment="1" applyProtection="1">
      <alignment horizontal="left" vertical="center" wrapText="1" indent="1"/>
    </xf>
    <xf numFmtId="0" fontId="2" fillId="0" borderId="8" xfId="0" applyFont="1" applyFill="1" applyBorder="1" applyAlignment="1" applyProtection="1">
      <alignment horizontal="left" vertical="center" wrapText="1" indent="1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</xf>
  </cellXfs>
  <cellStyles count="1">
    <cellStyle name="Normal" xfId="0" builtinId="0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9"/>
  <sheetViews>
    <sheetView workbookViewId="0">
      <selection activeCell="C4" sqref="C4:H4"/>
    </sheetView>
  </sheetViews>
  <sheetFormatPr defaultRowHeight="12.75"/>
  <cols>
    <col min="8" max="8" width="44.42578125" customWidth="1"/>
  </cols>
  <sheetData>
    <row r="1" spans="1:8" ht="9" customHeight="1"/>
    <row r="2" spans="1:8" hidden="1"/>
    <row r="3" spans="1:8" ht="42" customHeight="1">
      <c r="A3" s="48" t="s">
        <v>11</v>
      </c>
      <c r="B3" s="48"/>
      <c r="C3" s="48"/>
      <c r="D3" s="48"/>
      <c r="E3" s="48"/>
      <c r="F3" s="48"/>
      <c r="G3" s="48"/>
      <c r="H3" s="48"/>
    </row>
    <row r="4" spans="1:8" ht="35.25" customHeight="1">
      <c r="A4" s="48" t="s">
        <v>12</v>
      </c>
      <c r="B4" s="48"/>
      <c r="C4" s="49" t="s">
        <v>13</v>
      </c>
      <c r="D4" s="49"/>
      <c r="E4" s="49"/>
      <c r="F4" s="49"/>
      <c r="G4" s="49"/>
      <c r="H4" s="49"/>
    </row>
    <row r="5" spans="1:8" ht="48" customHeight="1">
      <c r="A5" s="10" t="s">
        <v>14</v>
      </c>
      <c r="B5" s="11"/>
      <c r="C5" s="50" t="s">
        <v>15</v>
      </c>
      <c r="D5" s="51"/>
      <c r="E5" s="51"/>
      <c r="F5" s="51"/>
      <c r="G5" s="51"/>
      <c r="H5" s="52"/>
    </row>
    <row r="6" spans="1:8" ht="48.75" customHeight="1">
      <c r="A6" s="48" t="s">
        <v>16</v>
      </c>
      <c r="B6" s="48"/>
      <c r="C6" s="49" t="s">
        <v>17</v>
      </c>
      <c r="D6" s="49"/>
      <c r="E6" s="49"/>
      <c r="F6" s="49"/>
      <c r="G6" s="49"/>
      <c r="H6" s="49"/>
    </row>
    <row r="7" spans="1:8" ht="68.25" customHeight="1">
      <c r="A7" s="48" t="s">
        <v>18</v>
      </c>
      <c r="B7" s="48"/>
      <c r="C7" s="49" t="s">
        <v>19</v>
      </c>
      <c r="D7" s="49"/>
      <c r="E7" s="49"/>
      <c r="F7" s="49"/>
      <c r="G7" s="49"/>
      <c r="H7" s="49"/>
    </row>
    <row r="8" spans="1:8" ht="135.75" customHeight="1">
      <c r="A8" s="48" t="s">
        <v>20</v>
      </c>
      <c r="B8" s="48"/>
      <c r="C8" s="49" t="s">
        <v>23</v>
      </c>
      <c r="D8" s="49"/>
      <c r="E8" s="49"/>
      <c r="F8" s="49"/>
      <c r="G8" s="49"/>
      <c r="H8" s="49"/>
    </row>
    <row r="9" spans="1:8" ht="61.5" customHeight="1">
      <c r="A9" s="48" t="s">
        <v>21</v>
      </c>
      <c r="B9" s="48"/>
      <c r="C9" s="49" t="s">
        <v>22</v>
      </c>
      <c r="D9" s="49"/>
      <c r="E9" s="49"/>
      <c r="F9" s="49"/>
      <c r="G9" s="49"/>
      <c r="H9" s="49"/>
    </row>
  </sheetData>
  <mergeCells count="12">
    <mergeCell ref="A7:B7"/>
    <mergeCell ref="C7:H7"/>
    <mergeCell ref="A8:B8"/>
    <mergeCell ref="C8:H8"/>
    <mergeCell ref="A9:B9"/>
    <mergeCell ref="C9:H9"/>
    <mergeCell ref="A3:H3"/>
    <mergeCell ref="A4:B4"/>
    <mergeCell ref="C4:H4"/>
    <mergeCell ref="C5:H5"/>
    <mergeCell ref="A6:B6"/>
    <mergeCell ref="C6:H6"/>
  </mergeCells>
  <phoneticPr fontId="11" type="noConversion"/>
  <pageMargins left="0.75" right="0.75" top="1" bottom="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6" tint="-0.499984740745262"/>
  </sheetPr>
  <dimension ref="A1:M52"/>
  <sheetViews>
    <sheetView showGridLines="0" showRowColHeaders="0"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D8" sqref="D8:I8"/>
    </sheetView>
  </sheetViews>
  <sheetFormatPr defaultColWidth="10.5703125" defaultRowHeight="15" customHeight="1"/>
  <cols>
    <col min="1" max="1" width="0.85546875" style="1" customWidth="1"/>
    <col min="2" max="2" width="14.28515625" style="1" customWidth="1"/>
    <col min="3" max="3" width="8.28515625" style="1" customWidth="1"/>
    <col min="4" max="4" width="10.5703125" style="1" customWidth="1"/>
    <col min="5" max="5" width="25.28515625" style="1" customWidth="1"/>
    <col min="6" max="6" width="13.42578125" style="1" customWidth="1"/>
    <col min="7" max="7" width="12.7109375" style="1" customWidth="1"/>
    <col min="8" max="8" width="9.28515625" style="1" customWidth="1"/>
    <col min="9" max="9" width="6.7109375" style="1" customWidth="1"/>
    <col min="10" max="10" width="0.85546875" style="1" customWidth="1"/>
    <col min="11" max="11" width="10.5703125" style="17"/>
    <col min="12" max="16384" width="10.5703125" style="1"/>
  </cols>
  <sheetData>
    <row r="1" spans="1:13" ht="15" customHeight="1">
      <c r="A1" s="13"/>
      <c r="B1" s="90" t="s">
        <v>57</v>
      </c>
      <c r="C1" s="90"/>
      <c r="D1" s="90"/>
      <c r="E1" s="90"/>
      <c r="F1" s="90"/>
      <c r="G1" s="90"/>
      <c r="H1" s="90"/>
      <c r="I1" s="90"/>
      <c r="L1" s="17"/>
      <c r="M1" s="17"/>
    </row>
    <row r="2" spans="1:13" ht="12" customHeight="1">
      <c r="A2" s="13"/>
      <c r="B2" s="91" t="s">
        <v>58</v>
      </c>
      <c r="C2" s="91"/>
      <c r="D2" s="91"/>
      <c r="E2" s="91"/>
      <c r="F2" s="91"/>
      <c r="G2" s="91"/>
      <c r="H2" s="91"/>
      <c r="I2" s="91"/>
      <c r="L2" s="17"/>
      <c r="M2" s="17"/>
    </row>
    <row r="3" spans="1:13" s="2" customFormat="1" ht="12" customHeight="1">
      <c r="A3" s="14"/>
      <c r="B3" s="92" t="s">
        <v>30</v>
      </c>
      <c r="C3" s="92"/>
      <c r="D3" s="92"/>
      <c r="E3" s="92"/>
      <c r="F3" s="92"/>
      <c r="G3" s="92"/>
      <c r="H3" s="92"/>
      <c r="I3" s="92"/>
      <c r="K3" s="18"/>
      <c r="L3" s="18"/>
      <c r="M3" s="18"/>
    </row>
    <row r="4" spans="1:13" s="2" customFormat="1" ht="9" customHeight="1" thickBot="1">
      <c r="A4" s="14"/>
      <c r="B4" s="31"/>
      <c r="C4" s="31"/>
      <c r="D4" s="31"/>
      <c r="E4" s="31"/>
      <c r="F4" s="31"/>
      <c r="G4" s="31"/>
      <c r="H4" s="31"/>
      <c r="I4" s="31"/>
      <c r="K4" s="18"/>
      <c r="L4" s="18"/>
      <c r="M4" s="18"/>
    </row>
    <row r="5" spans="1:13" ht="15" customHeight="1" thickBot="1">
      <c r="F5" s="3" t="s">
        <v>49</v>
      </c>
      <c r="G5" s="12">
        <f>TRUNC(IF(((((I14+I22)/2)+I30)&lt;10),(((I14+I22)/2)+I30),10),1)</f>
        <v>0</v>
      </c>
      <c r="H5" s="93" t="str">
        <f>IF(G5&lt;5,"",(IF(AND(G5&gt;=5,G5&lt;6.5),"Regular",(IF(AND(G5&gt;=6.5,G5&lt;8),"Bom",(IF(AND(G5&gt;=8,G5&lt;9),"Muito Bom",(IF(G5&gt;=9,"Excelente","---")))))))))</f>
        <v/>
      </c>
      <c r="I5" s="94"/>
    </row>
    <row r="6" spans="1:13" ht="11.25" customHeight="1">
      <c r="G6" s="32" t="s">
        <v>50</v>
      </c>
      <c r="I6" s="33" t="s">
        <v>51</v>
      </c>
    </row>
    <row r="7" spans="1:13" ht="17.25" customHeight="1">
      <c r="B7" s="56" t="s">
        <v>52</v>
      </c>
      <c r="C7" s="57"/>
      <c r="D7" s="57"/>
      <c r="E7" s="57"/>
      <c r="F7" s="57"/>
      <c r="G7" s="57"/>
      <c r="H7" s="57"/>
      <c r="I7" s="58"/>
    </row>
    <row r="8" spans="1:13" ht="17.25" customHeight="1">
      <c r="B8" s="98" t="s">
        <v>53</v>
      </c>
      <c r="C8" s="99"/>
      <c r="D8" s="100"/>
      <c r="E8" s="101"/>
      <c r="F8" s="101"/>
      <c r="G8" s="101"/>
      <c r="H8" s="101"/>
      <c r="I8" s="102"/>
    </row>
    <row r="9" spans="1:13" ht="17.25" customHeight="1">
      <c r="B9" s="98" t="s">
        <v>54</v>
      </c>
      <c r="C9" s="99"/>
      <c r="D9" s="100"/>
      <c r="E9" s="101"/>
      <c r="F9" s="101"/>
      <c r="G9" s="101"/>
      <c r="H9" s="101"/>
      <c r="I9" s="102"/>
    </row>
    <row r="10" spans="1:13" ht="17.25" customHeight="1">
      <c r="B10" s="98" t="s">
        <v>55</v>
      </c>
      <c r="C10" s="99"/>
      <c r="D10" s="100"/>
      <c r="E10" s="101"/>
      <c r="F10" s="102"/>
      <c r="G10" s="73" t="s">
        <v>7</v>
      </c>
      <c r="H10" s="103"/>
      <c r="I10" s="46"/>
    </row>
    <row r="11" spans="1:13" ht="11.25" customHeight="1"/>
    <row r="12" spans="1:13" ht="17.25" customHeight="1">
      <c r="B12" s="95" t="s">
        <v>32</v>
      </c>
      <c r="C12" s="96"/>
      <c r="D12" s="96"/>
      <c r="E12" s="96"/>
      <c r="F12" s="96"/>
      <c r="G12" s="96"/>
      <c r="H12" s="96"/>
      <c r="I12" s="97"/>
    </row>
    <row r="13" spans="1:13" ht="17.25" customHeight="1">
      <c r="B13" s="77" t="s">
        <v>62</v>
      </c>
      <c r="C13" s="78"/>
      <c r="D13" s="78"/>
      <c r="E13" s="78"/>
      <c r="F13" s="79"/>
      <c r="G13" s="89" t="s">
        <v>1</v>
      </c>
      <c r="H13" s="89"/>
      <c r="I13" s="5" t="s">
        <v>0</v>
      </c>
      <c r="K13" s="42">
        <v>0</v>
      </c>
    </row>
    <row r="14" spans="1:13" ht="17.25" customHeight="1">
      <c r="B14" s="70" t="s">
        <v>4</v>
      </c>
      <c r="C14" s="70"/>
      <c r="D14" s="70"/>
      <c r="E14" s="70"/>
      <c r="F14" s="70"/>
      <c r="G14" s="88"/>
      <c r="H14" s="88"/>
      <c r="I14" s="85">
        <f>IF(K13=1,10,IF(K13=2,8,IF(K13=3,7.5,IF(K13=4,7,IF(K13=5,6.5,)))))</f>
        <v>0</v>
      </c>
    </row>
    <row r="15" spans="1:13" ht="17.25" customHeight="1">
      <c r="B15" s="75" t="s">
        <v>5</v>
      </c>
      <c r="C15" s="76"/>
      <c r="D15" s="76"/>
      <c r="E15" s="76"/>
      <c r="F15" s="82"/>
      <c r="G15" s="88"/>
      <c r="H15" s="88"/>
      <c r="I15" s="86"/>
    </row>
    <row r="16" spans="1:13" ht="17.25" customHeight="1">
      <c r="B16" s="75" t="s">
        <v>6</v>
      </c>
      <c r="C16" s="76"/>
      <c r="D16" s="76"/>
      <c r="E16" s="76"/>
      <c r="F16" s="82"/>
      <c r="G16" s="88"/>
      <c r="H16" s="88"/>
      <c r="I16" s="86"/>
    </row>
    <row r="17" spans="2:11" ht="17.25" customHeight="1">
      <c r="B17" s="75" t="s">
        <v>8</v>
      </c>
      <c r="C17" s="76"/>
      <c r="D17" s="76"/>
      <c r="E17" s="76"/>
      <c r="F17" s="82"/>
      <c r="G17" s="88"/>
      <c r="H17" s="88"/>
      <c r="I17" s="86"/>
    </row>
    <row r="18" spans="2:11" ht="17.25" customHeight="1">
      <c r="B18" s="70" t="s">
        <v>9</v>
      </c>
      <c r="C18" s="70"/>
      <c r="D18" s="70"/>
      <c r="E18" s="70"/>
      <c r="F18" s="70"/>
      <c r="G18" s="88"/>
      <c r="H18" s="88"/>
      <c r="I18" s="87"/>
    </row>
    <row r="19" spans="2:11" ht="9.75" customHeight="1"/>
    <row r="20" spans="2:11" ht="29.25" customHeight="1">
      <c r="B20" s="56" t="s">
        <v>34</v>
      </c>
      <c r="C20" s="57"/>
      <c r="D20" s="57"/>
      <c r="E20" s="57"/>
      <c r="F20" s="57"/>
      <c r="G20" s="57"/>
      <c r="H20" s="57"/>
      <c r="I20" s="58"/>
    </row>
    <row r="21" spans="2:11" ht="17.25" customHeight="1">
      <c r="B21" s="77" t="s">
        <v>63</v>
      </c>
      <c r="C21" s="78"/>
      <c r="D21" s="78"/>
      <c r="E21" s="78"/>
      <c r="F21" s="79"/>
      <c r="G21" s="80" t="s">
        <v>1</v>
      </c>
      <c r="H21" s="81"/>
      <c r="I21" s="4" t="s">
        <v>0</v>
      </c>
      <c r="K21" s="42">
        <v>0</v>
      </c>
    </row>
    <row r="22" spans="2:11" ht="17.25" customHeight="1">
      <c r="B22" s="75" t="s">
        <v>64</v>
      </c>
      <c r="C22" s="76"/>
      <c r="D22" s="76"/>
      <c r="E22" s="76"/>
      <c r="F22" s="82"/>
      <c r="G22" s="83"/>
      <c r="H22" s="84"/>
      <c r="I22" s="85">
        <f>IF(K21=1,10,IF(K21=2,8,IF(K21=3,7.5,IF(K21=4,7,IF(K21=5,6.5,)))))</f>
        <v>0</v>
      </c>
    </row>
    <row r="23" spans="2:11" ht="17.25" customHeight="1">
      <c r="B23" s="75" t="s">
        <v>65</v>
      </c>
      <c r="C23" s="76"/>
      <c r="D23" s="76"/>
      <c r="E23" s="76"/>
      <c r="F23" s="82"/>
      <c r="G23" s="83"/>
      <c r="H23" s="84"/>
      <c r="I23" s="86"/>
    </row>
    <row r="24" spans="2:11" ht="17.25" customHeight="1">
      <c r="B24" s="43" t="s">
        <v>66</v>
      </c>
      <c r="C24" s="22"/>
      <c r="D24" s="22"/>
      <c r="E24" s="22"/>
      <c r="F24" s="23"/>
      <c r="G24" s="83"/>
      <c r="H24" s="84"/>
      <c r="I24" s="86"/>
    </row>
    <row r="25" spans="2:11" ht="17.25" customHeight="1">
      <c r="B25" s="75" t="s">
        <v>56</v>
      </c>
      <c r="C25" s="76"/>
      <c r="D25" s="76"/>
      <c r="E25" s="76"/>
      <c r="F25" s="82"/>
      <c r="G25" s="83"/>
      <c r="H25" s="84"/>
      <c r="I25" s="86"/>
    </row>
    <row r="26" spans="2:11" ht="17.25" customHeight="1">
      <c r="B26" s="75" t="s">
        <v>10</v>
      </c>
      <c r="C26" s="76"/>
      <c r="D26" s="76"/>
      <c r="E26" s="76"/>
      <c r="F26" s="82"/>
      <c r="G26" s="83"/>
      <c r="H26" s="84"/>
      <c r="I26" s="87"/>
    </row>
    <row r="27" spans="2:11" ht="10.5" customHeight="1"/>
    <row r="28" spans="2:11" ht="28.5" customHeight="1">
      <c r="B28" s="63" t="s">
        <v>39</v>
      </c>
      <c r="C28" s="64"/>
      <c r="D28" s="64"/>
      <c r="E28" s="64"/>
      <c r="F28" s="64"/>
      <c r="G28" s="64"/>
      <c r="H28" s="64"/>
      <c r="I28" s="65"/>
    </row>
    <row r="29" spans="2:11" ht="17.25" customHeight="1">
      <c r="B29" s="77" t="s">
        <v>61</v>
      </c>
      <c r="C29" s="78"/>
      <c r="D29" s="78"/>
      <c r="E29" s="79"/>
      <c r="F29" s="24" t="s">
        <v>44</v>
      </c>
      <c r="G29" s="69" t="s">
        <v>1</v>
      </c>
      <c r="H29" s="69"/>
      <c r="I29" s="4" t="s">
        <v>0</v>
      </c>
    </row>
    <row r="30" spans="2:11" ht="45" customHeight="1">
      <c r="B30" s="73" t="s">
        <v>43</v>
      </c>
      <c r="C30" s="74"/>
      <c r="D30" s="74"/>
      <c r="E30" s="74"/>
      <c r="F30" s="25"/>
      <c r="G30" s="71">
        <v>0</v>
      </c>
      <c r="H30" s="71"/>
      <c r="I30" s="72">
        <f>(IF(AND(G30=1,F30=12),1,IF(AND(G30=1,F30&lt;13),ROUND(F30*1/12,1),0)))+(IF(AND(G31=1,F31=12),1,IF(AND(G31=1,F31&lt;13),ROUND(F31*1/12,1),0)))+(IF(AND(G32=1,F32&lt;&gt;""),0.2,0))+(IF(AND(G33=1,F33&lt;&gt;""),0.1,0))</f>
        <v>0</v>
      </c>
    </row>
    <row r="31" spans="2:11" ht="26.25" customHeight="1">
      <c r="B31" s="75" t="s">
        <v>46</v>
      </c>
      <c r="C31" s="76"/>
      <c r="D31" s="76"/>
      <c r="E31" s="76"/>
      <c r="F31" s="25"/>
      <c r="G31" s="71">
        <v>0</v>
      </c>
      <c r="H31" s="71"/>
      <c r="I31" s="72"/>
    </row>
    <row r="32" spans="2:11" ht="36" customHeight="1">
      <c r="B32" s="73" t="s">
        <v>47</v>
      </c>
      <c r="C32" s="74"/>
      <c r="D32" s="74"/>
      <c r="E32" s="74"/>
      <c r="F32" s="25"/>
      <c r="G32" s="71">
        <v>0</v>
      </c>
      <c r="H32" s="71"/>
      <c r="I32" s="72"/>
    </row>
    <row r="33" spans="1:13" ht="23.25" customHeight="1">
      <c r="B33" s="75" t="s">
        <v>48</v>
      </c>
      <c r="C33" s="76"/>
      <c r="D33" s="76"/>
      <c r="E33" s="76"/>
      <c r="F33" s="25"/>
      <c r="G33" s="71">
        <v>0</v>
      </c>
      <c r="H33" s="71"/>
      <c r="I33" s="72"/>
    </row>
    <row r="34" spans="1:13" ht="10.5" customHeight="1">
      <c r="B34" s="22"/>
      <c r="C34" s="22"/>
      <c r="D34" s="22"/>
      <c r="E34" s="22"/>
      <c r="F34" s="22"/>
      <c r="G34" s="35"/>
      <c r="H34" s="35"/>
      <c r="I34" s="36"/>
    </row>
    <row r="35" spans="1:13" ht="28.5" customHeight="1">
      <c r="B35" s="63" t="s">
        <v>41</v>
      </c>
      <c r="C35" s="64"/>
      <c r="D35" s="64"/>
      <c r="E35" s="64"/>
      <c r="F35" s="64"/>
      <c r="G35" s="64"/>
      <c r="H35" s="64"/>
      <c r="I35" s="65"/>
    </row>
    <row r="36" spans="1:13" ht="17.25" customHeight="1">
      <c r="B36" s="66" t="s">
        <v>60</v>
      </c>
      <c r="C36" s="67"/>
      <c r="D36" s="67"/>
      <c r="E36" s="67"/>
      <c r="F36" s="68"/>
      <c r="G36" s="69" t="s">
        <v>1</v>
      </c>
      <c r="H36" s="69"/>
      <c r="I36" s="4" t="s">
        <v>0</v>
      </c>
    </row>
    <row r="37" spans="1:13" ht="19.5" customHeight="1">
      <c r="B37" s="70" t="s">
        <v>45</v>
      </c>
      <c r="C37" s="70"/>
      <c r="D37" s="70"/>
      <c r="E37" s="70"/>
      <c r="F37" s="70"/>
      <c r="G37" s="71">
        <v>0</v>
      </c>
      <c r="H37" s="71"/>
      <c r="I37" s="21">
        <f>(IF(G37=1,0.4,0))</f>
        <v>0</v>
      </c>
    </row>
    <row r="38" spans="1:13" ht="9.75" customHeight="1">
      <c r="B38" s="8"/>
      <c r="C38" s="8"/>
      <c r="D38" s="8"/>
      <c r="E38" s="8"/>
      <c r="F38" s="8"/>
      <c r="G38" s="9"/>
      <c r="H38" s="9"/>
      <c r="I38" s="34"/>
    </row>
    <row r="39" spans="1:13" ht="17.25" customHeight="1">
      <c r="A39" s="13"/>
      <c r="B39" s="56" t="s">
        <v>2</v>
      </c>
      <c r="C39" s="57"/>
      <c r="D39" s="57"/>
      <c r="E39" s="57"/>
      <c r="F39" s="57"/>
      <c r="G39" s="57"/>
      <c r="H39" s="57"/>
      <c r="I39" s="58"/>
      <c r="L39" s="17"/>
      <c r="M39" s="17"/>
    </row>
    <row r="40" spans="1:13" ht="17.25" customHeight="1">
      <c r="A40" s="13"/>
      <c r="B40" s="59" t="s">
        <v>40</v>
      </c>
      <c r="C40" s="60"/>
      <c r="D40" s="60"/>
      <c r="E40" s="60"/>
      <c r="F40" s="60"/>
      <c r="G40" s="60"/>
      <c r="H40" s="60"/>
      <c r="I40" s="61"/>
      <c r="L40" s="17"/>
      <c r="M40" s="17"/>
    </row>
    <row r="41" spans="1:13" ht="17.25" customHeight="1">
      <c r="A41" s="13"/>
      <c r="B41" s="59" t="s">
        <v>31</v>
      </c>
      <c r="C41" s="60"/>
      <c r="D41" s="60"/>
      <c r="E41" s="60"/>
      <c r="F41" s="60"/>
      <c r="G41" s="60"/>
      <c r="H41" s="60"/>
      <c r="I41" s="61"/>
      <c r="L41" s="17"/>
      <c r="M41" s="17"/>
    </row>
    <row r="42" spans="1:13" ht="8.25" customHeight="1">
      <c r="A42" s="13"/>
      <c r="B42" s="30"/>
      <c r="C42" s="27"/>
      <c r="D42" s="27"/>
      <c r="E42" s="27"/>
      <c r="F42" s="27"/>
      <c r="G42" s="27"/>
      <c r="H42" s="27"/>
      <c r="I42" s="27"/>
      <c r="L42" s="17"/>
      <c r="M42" s="17"/>
    </row>
    <row r="43" spans="1:13" ht="15.75" customHeight="1">
      <c r="A43" s="13"/>
      <c r="B43" s="26" t="s">
        <v>42</v>
      </c>
      <c r="C43" s="27"/>
      <c r="D43" s="27"/>
      <c r="E43" s="27"/>
      <c r="F43" s="27"/>
      <c r="G43" s="27" t="s">
        <v>3</v>
      </c>
      <c r="H43" s="27"/>
      <c r="I43" s="27"/>
      <c r="L43" s="17"/>
      <c r="M43" s="17"/>
    </row>
    <row r="44" spans="1:13" ht="10.5" customHeight="1">
      <c r="A44" s="13"/>
      <c r="B44" s="27"/>
      <c r="C44" s="27"/>
      <c r="D44" s="27"/>
      <c r="E44" s="27"/>
      <c r="F44" s="27"/>
      <c r="G44" s="27"/>
      <c r="H44" s="27"/>
      <c r="I44" s="27"/>
      <c r="L44" s="17"/>
      <c r="M44" s="17"/>
    </row>
    <row r="45" spans="1:13" s="6" customFormat="1" ht="15" customHeight="1">
      <c r="A45" s="15"/>
      <c r="B45" s="28" t="s">
        <v>29</v>
      </c>
      <c r="C45" s="27"/>
      <c r="D45" s="28"/>
      <c r="E45" s="27"/>
      <c r="F45" s="27"/>
      <c r="G45" s="27" t="s">
        <v>3</v>
      </c>
      <c r="H45" s="29"/>
      <c r="I45" s="27"/>
      <c r="K45" s="19"/>
      <c r="L45" s="19"/>
      <c r="M45" s="19"/>
    </row>
    <row r="46" spans="1:13" s="6" customFormat="1" ht="15" customHeight="1">
      <c r="A46" s="15"/>
      <c r="B46" s="7"/>
      <c r="D46" s="7"/>
      <c r="H46" s="16"/>
      <c r="K46" s="19"/>
      <c r="L46" s="19"/>
      <c r="M46" s="19"/>
    </row>
    <row r="47" spans="1:13" ht="15" customHeight="1">
      <c r="A47" s="13"/>
      <c r="B47" s="62" t="s">
        <v>11</v>
      </c>
      <c r="C47" s="62"/>
      <c r="D47" s="62"/>
      <c r="E47" s="62"/>
      <c r="F47" s="62"/>
      <c r="G47" s="62"/>
      <c r="H47" s="62"/>
      <c r="I47" s="62"/>
      <c r="L47" s="17"/>
      <c r="M47" s="17"/>
    </row>
    <row r="48" spans="1:13" ht="48.75" customHeight="1">
      <c r="A48" s="13"/>
      <c r="B48" s="20" t="s">
        <v>24</v>
      </c>
      <c r="C48" s="53" t="s">
        <v>33</v>
      </c>
      <c r="D48" s="53"/>
      <c r="E48" s="53"/>
      <c r="F48" s="53"/>
      <c r="G48" s="53"/>
      <c r="H48" s="53"/>
      <c r="I48" s="54"/>
      <c r="L48" s="17"/>
      <c r="M48" s="17"/>
    </row>
    <row r="49" spans="1:13" ht="57.75" customHeight="1">
      <c r="A49" s="13"/>
      <c r="B49" s="20" t="s">
        <v>25</v>
      </c>
      <c r="C49" s="53" t="s">
        <v>36</v>
      </c>
      <c r="D49" s="53"/>
      <c r="E49" s="53"/>
      <c r="F49" s="53"/>
      <c r="G49" s="53"/>
      <c r="H49" s="53"/>
      <c r="I49" s="54"/>
      <c r="L49" s="17"/>
      <c r="M49" s="17"/>
    </row>
    <row r="50" spans="1:13" ht="139.5" customHeight="1">
      <c r="A50" s="13"/>
      <c r="B50" s="20" t="s">
        <v>26</v>
      </c>
      <c r="C50" s="55" t="s">
        <v>68</v>
      </c>
      <c r="D50" s="53"/>
      <c r="E50" s="53"/>
      <c r="F50" s="53"/>
      <c r="G50" s="53"/>
      <c r="H50" s="53"/>
      <c r="I50" s="54"/>
      <c r="L50" s="17"/>
      <c r="M50" s="17"/>
    </row>
    <row r="51" spans="1:13" ht="47.25" customHeight="1">
      <c r="A51" s="13"/>
      <c r="B51" s="20" t="s">
        <v>27</v>
      </c>
      <c r="C51" s="55" t="s">
        <v>37</v>
      </c>
      <c r="D51" s="53"/>
      <c r="E51" s="53"/>
      <c r="F51" s="53"/>
      <c r="G51" s="53"/>
      <c r="H51" s="53"/>
      <c r="I51" s="54"/>
      <c r="L51" s="17"/>
      <c r="M51" s="17"/>
    </row>
    <row r="52" spans="1:13" ht="47.25" customHeight="1">
      <c r="A52" s="13"/>
      <c r="B52" s="20" t="s">
        <v>28</v>
      </c>
      <c r="C52" s="55" t="s">
        <v>35</v>
      </c>
      <c r="D52" s="53"/>
      <c r="E52" s="53"/>
      <c r="F52" s="53"/>
      <c r="G52" s="53"/>
      <c r="H52" s="53"/>
      <c r="I52" s="54"/>
      <c r="L52" s="17"/>
      <c r="M52" s="17"/>
    </row>
  </sheetData>
  <sheetProtection password="CA17" sheet="1" objects="1" scenarios="1" selectLockedCells="1"/>
  <mergeCells count="65">
    <mergeCell ref="B13:F13"/>
    <mergeCell ref="G13:H13"/>
    <mergeCell ref="B1:I1"/>
    <mergeCell ref="B2:I2"/>
    <mergeCell ref="B3:I3"/>
    <mergeCell ref="H5:I5"/>
    <mergeCell ref="B12:I12"/>
    <mergeCell ref="B7:I7"/>
    <mergeCell ref="B8:C8"/>
    <mergeCell ref="D8:I8"/>
    <mergeCell ref="B9:C9"/>
    <mergeCell ref="D9:I9"/>
    <mergeCell ref="B10:C10"/>
    <mergeCell ref="D10:F10"/>
    <mergeCell ref="G10:H10"/>
    <mergeCell ref="B14:F14"/>
    <mergeCell ref="G14:H14"/>
    <mergeCell ref="I14:I18"/>
    <mergeCell ref="B15:F15"/>
    <mergeCell ref="G15:H15"/>
    <mergeCell ref="B16:F16"/>
    <mergeCell ref="G16:H16"/>
    <mergeCell ref="B17:F17"/>
    <mergeCell ref="G17:H17"/>
    <mergeCell ref="B18:F18"/>
    <mergeCell ref="G18:H18"/>
    <mergeCell ref="B20:I20"/>
    <mergeCell ref="B21:F21"/>
    <mergeCell ref="G21:H21"/>
    <mergeCell ref="B22:F22"/>
    <mergeCell ref="G22:H22"/>
    <mergeCell ref="I22:I26"/>
    <mergeCell ref="B23:F23"/>
    <mergeCell ref="G23:H23"/>
    <mergeCell ref="G24:H24"/>
    <mergeCell ref="B25:F25"/>
    <mergeCell ref="G25:H25"/>
    <mergeCell ref="B26:F26"/>
    <mergeCell ref="G26:H26"/>
    <mergeCell ref="B28:I28"/>
    <mergeCell ref="G29:H29"/>
    <mergeCell ref="G30:H30"/>
    <mergeCell ref="I30:I33"/>
    <mergeCell ref="G33:H33"/>
    <mergeCell ref="G31:H31"/>
    <mergeCell ref="G32:H32"/>
    <mergeCell ref="B30:E30"/>
    <mergeCell ref="B31:E31"/>
    <mergeCell ref="B32:E32"/>
    <mergeCell ref="B29:E29"/>
    <mergeCell ref="B33:E33"/>
    <mergeCell ref="B35:I35"/>
    <mergeCell ref="B36:F36"/>
    <mergeCell ref="G36:H36"/>
    <mergeCell ref="B37:F37"/>
    <mergeCell ref="G37:H37"/>
    <mergeCell ref="C49:I49"/>
    <mergeCell ref="C50:I50"/>
    <mergeCell ref="C51:I51"/>
    <mergeCell ref="C52:I52"/>
    <mergeCell ref="B39:I39"/>
    <mergeCell ref="B40:I40"/>
    <mergeCell ref="B41:I41"/>
    <mergeCell ref="C48:I48"/>
    <mergeCell ref="B47:I47"/>
  </mergeCells>
  <conditionalFormatting sqref="G5">
    <cfRule type="cellIs" dxfId="11" priority="12" stopIfTrue="1" operator="lessThan">
      <formula>6.5</formula>
    </cfRule>
  </conditionalFormatting>
  <conditionalFormatting sqref="F30">
    <cfRule type="expression" dxfId="10" priority="6">
      <formula>OR(F31&lt;&gt;"",F32&lt;&gt;"",F33&lt;&gt;"")</formula>
    </cfRule>
    <cfRule type="expression" dxfId="9" priority="8">
      <formula>OR(F31&lt;&gt;"",F32&lt;&gt;"",F33&lt;&gt;"")</formula>
    </cfRule>
  </conditionalFormatting>
  <conditionalFormatting sqref="F31">
    <cfRule type="expression" dxfId="8" priority="7">
      <formula>OR(F30&lt;&gt;"",F32&lt;&gt;"",F33&lt;&gt;"")</formula>
    </cfRule>
  </conditionalFormatting>
  <conditionalFormatting sqref="F32">
    <cfRule type="expression" dxfId="7" priority="5">
      <formula>OR(F30&lt;&gt;"",F31&lt;&gt;"",F33&lt;&gt;"")</formula>
    </cfRule>
  </conditionalFormatting>
  <conditionalFormatting sqref="F33">
    <cfRule type="expression" dxfId="6" priority="4">
      <formula>OR(F30&lt;&gt;"",F31&lt;&gt;"",F32&lt;&gt;"")</formula>
    </cfRule>
  </conditionalFormatting>
  <dataValidations count="6">
    <dataValidation type="custom" operator="greaterThanOrEqual" showInputMessage="1" showErrorMessage="1" errorTitle="Erro" error="Para ser considerado o cargo deverá ter decorrido duante um período igual ou superior a 6 meses e igual ou inferior a 12 meses, devendo apenas ser assinalada uma opção/cargo." sqref="F30">
      <formula1>AND(F30&gt;5,F30&lt;13,F31="",F32="",F33="")</formula1>
    </dataValidation>
    <dataValidation type="custom" operator="greaterThanOrEqual" showInputMessage="1" showErrorMessage="1" errorTitle="Erro" error="Para ser considerado o cargo deverá ter decorrido duante um período igual ou superior a 6 meses e igual ou inferior a 12 meses, devendo apenas ser assinalada uma opção/cargo." sqref="F31">
      <formula1>AND(F31&gt;5,F31&lt;13,F30="",F32="",F33="")</formula1>
    </dataValidation>
    <dataValidation type="custom" operator="greaterThanOrEqual" showInputMessage="1" showErrorMessage="1" errorTitle="Erro" error="Para ser considerado o cargo deverá ter decorrido duante um período igual ou superior a 6 meses e igual ou inferior a 12 meses, devendo apenas ser assinalada uma opção/cargo." sqref="F32">
      <formula1>AND(F32&gt;5,F32&lt;13,F30="",F31="",F33="")</formula1>
    </dataValidation>
    <dataValidation type="custom" operator="greaterThanOrEqual" showInputMessage="1" showErrorMessage="1" errorTitle="Erro" error="Para ser considerado o cargo deverá ter decorrido duante um período igual ou superior a 6 meses e igual ou inferior a 12 meses, devendo apenas ser assinalada uma opção/cargo." sqref="F33">
      <formula1>AND(F33&gt;5,F33&lt;13,F30="",F31="",F32="")</formula1>
    </dataValidation>
    <dataValidation type="decimal" allowBlank="1" showInputMessage="1" showErrorMessage="1" sqref="G34:H34">
      <formula1>0.1</formula1>
      <formula2>5</formula2>
    </dataValidation>
    <dataValidation type="list" allowBlank="1" showInputMessage="1" showErrorMessage="1" sqref="D10:F10">
      <formula1>"Contrato por tempo indeterminado, Contrato a termo resolutivo"</formula1>
    </dataValidation>
  </dataValidations>
  <printOptions horizontalCentered="1"/>
  <pageMargins left="0.15748031496062992" right="0.15748031496062992" top="0.82677165354330717" bottom="0.35433070866141736" header="0.39370078740157483" footer="0.39370078740157483"/>
  <pageSetup paperSize="9" scale="96" orientation="portrait" verticalDpi="300" r:id="rId1"/>
  <headerFooter alignWithMargins="0">
    <oddHeader>&amp;L&amp;G</oddHeader>
    <oddFooter>&amp;R&amp;"Century Gothic,Normal"&amp;8&amp;P/&amp;N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M52"/>
  <sheetViews>
    <sheetView showGridLines="0" showRowColHeader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D8" sqref="D8:I8"/>
    </sheetView>
  </sheetViews>
  <sheetFormatPr defaultColWidth="10.5703125" defaultRowHeight="15" customHeight="1"/>
  <cols>
    <col min="1" max="1" width="0.85546875" style="1" customWidth="1"/>
    <col min="2" max="2" width="14.28515625" style="1" customWidth="1"/>
    <col min="3" max="3" width="8.28515625" style="1" customWidth="1"/>
    <col min="4" max="4" width="10.5703125" style="1" customWidth="1"/>
    <col min="5" max="5" width="25.28515625" style="1" customWidth="1"/>
    <col min="6" max="6" width="13.42578125" style="1" customWidth="1"/>
    <col min="7" max="7" width="12.7109375" style="1" customWidth="1"/>
    <col min="8" max="8" width="9.28515625" style="1" customWidth="1"/>
    <col min="9" max="9" width="6.7109375" style="1" customWidth="1"/>
    <col min="10" max="10" width="0.85546875" style="1" customWidth="1"/>
    <col min="11" max="11" width="10.5703125" style="17"/>
    <col min="12" max="16384" width="10.5703125" style="1"/>
  </cols>
  <sheetData>
    <row r="1" spans="1:13" ht="15" customHeight="1">
      <c r="A1" s="13"/>
      <c r="B1" s="90" t="s">
        <v>59</v>
      </c>
      <c r="C1" s="90"/>
      <c r="D1" s="90"/>
      <c r="E1" s="90"/>
      <c r="F1" s="90"/>
      <c r="G1" s="90"/>
      <c r="H1" s="90"/>
      <c r="I1" s="90"/>
      <c r="L1" s="17"/>
      <c r="M1" s="17"/>
    </row>
    <row r="2" spans="1:13" ht="12" customHeight="1">
      <c r="A2" s="13"/>
      <c r="B2" s="91" t="s">
        <v>38</v>
      </c>
      <c r="C2" s="91"/>
      <c r="D2" s="91"/>
      <c r="E2" s="91"/>
      <c r="F2" s="91"/>
      <c r="G2" s="91"/>
      <c r="H2" s="91"/>
      <c r="I2" s="91"/>
      <c r="L2" s="17"/>
      <c r="M2" s="17"/>
    </row>
    <row r="3" spans="1:13" s="2" customFormat="1" ht="12" customHeight="1">
      <c r="A3" s="14"/>
      <c r="B3" s="92" t="s">
        <v>30</v>
      </c>
      <c r="C3" s="92"/>
      <c r="D3" s="92"/>
      <c r="E3" s="92"/>
      <c r="F3" s="92"/>
      <c r="G3" s="92"/>
      <c r="H3" s="92"/>
      <c r="I3" s="92"/>
      <c r="K3" s="18"/>
      <c r="L3" s="18"/>
      <c r="M3" s="18"/>
    </row>
    <row r="4" spans="1:13" s="2" customFormat="1" ht="9" customHeight="1" thickBot="1">
      <c r="A4" s="14"/>
      <c r="B4" s="37"/>
      <c r="C4" s="37"/>
      <c r="D4" s="37"/>
      <c r="E4" s="37"/>
      <c r="F4" s="37"/>
      <c r="G4" s="37"/>
      <c r="H4" s="37"/>
      <c r="I4" s="37"/>
      <c r="K4" s="18"/>
      <c r="L4" s="18"/>
      <c r="M4" s="18"/>
    </row>
    <row r="5" spans="1:13" ht="15" customHeight="1" thickBot="1">
      <c r="F5" s="3" t="s">
        <v>49</v>
      </c>
      <c r="G5" s="12">
        <f>TRUNC(IF(((((I14+I22)/2)+I30)&lt;10),(((I14+I22)/2)+I30),10),1)</f>
        <v>0</v>
      </c>
      <c r="H5" s="93" t="str">
        <f>IF(G5&lt;5,"",(IF(AND(G5&gt;=5,G5&lt;6.5),"Regular",(IF(AND(G5&gt;=6.5,G5&lt;8),"Bom",(IF(AND(G5&gt;=8,G5&lt;9),"Muito Bom",(IF(G5&gt;=9,"Excelente","---")))))))))</f>
        <v/>
      </c>
      <c r="I5" s="94"/>
    </row>
    <row r="6" spans="1:13" ht="11.25" customHeight="1">
      <c r="G6" s="32" t="s">
        <v>50</v>
      </c>
      <c r="I6" s="33" t="s">
        <v>51</v>
      </c>
    </row>
    <row r="7" spans="1:13" ht="17.25" customHeight="1">
      <c r="B7" s="56" t="s">
        <v>52</v>
      </c>
      <c r="C7" s="57"/>
      <c r="D7" s="57"/>
      <c r="E7" s="57"/>
      <c r="F7" s="57"/>
      <c r="G7" s="57"/>
      <c r="H7" s="57"/>
      <c r="I7" s="58"/>
    </row>
    <row r="8" spans="1:13" ht="17.25" customHeight="1">
      <c r="B8" s="98" t="s">
        <v>53</v>
      </c>
      <c r="C8" s="99"/>
      <c r="D8" s="100"/>
      <c r="E8" s="101"/>
      <c r="F8" s="101"/>
      <c r="G8" s="101"/>
      <c r="H8" s="101"/>
      <c r="I8" s="102"/>
    </row>
    <row r="9" spans="1:13" ht="17.25" customHeight="1">
      <c r="B9" s="98" t="s">
        <v>54</v>
      </c>
      <c r="C9" s="99"/>
      <c r="D9" s="100"/>
      <c r="E9" s="101"/>
      <c r="F9" s="101"/>
      <c r="G9" s="101"/>
      <c r="H9" s="101"/>
      <c r="I9" s="102"/>
    </row>
    <row r="10" spans="1:13" ht="17.25" customHeight="1">
      <c r="B10" s="98" t="s">
        <v>55</v>
      </c>
      <c r="C10" s="99"/>
      <c r="D10" s="100"/>
      <c r="E10" s="101"/>
      <c r="F10" s="102"/>
      <c r="G10" s="73" t="s">
        <v>7</v>
      </c>
      <c r="H10" s="103"/>
      <c r="I10" s="47"/>
    </row>
    <row r="11" spans="1:13" ht="11.25" customHeight="1"/>
    <row r="12" spans="1:13" ht="17.25" customHeight="1">
      <c r="B12" s="95" t="s">
        <v>32</v>
      </c>
      <c r="C12" s="96"/>
      <c r="D12" s="96"/>
      <c r="E12" s="96"/>
      <c r="F12" s="96"/>
      <c r="G12" s="96"/>
      <c r="H12" s="96"/>
      <c r="I12" s="97"/>
    </row>
    <row r="13" spans="1:13" ht="17.25" customHeight="1">
      <c r="B13" s="77" t="s">
        <v>62</v>
      </c>
      <c r="C13" s="78"/>
      <c r="D13" s="78"/>
      <c r="E13" s="78"/>
      <c r="F13" s="79"/>
      <c r="G13" s="89" t="s">
        <v>1</v>
      </c>
      <c r="H13" s="89"/>
      <c r="I13" s="40" t="s">
        <v>0</v>
      </c>
      <c r="K13" s="42">
        <v>0</v>
      </c>
    </row>
    <row r="14" spans="1:13" ht="17.25" customHeight="1">
      <c r="B14" s="70" t="s">
        <v>4</v>
      </c>
      <c r="C14" s="70"/>
      <c r="D14" s="70"/>
      <c r="E14" s="70"/>
      <c r="F14" s="70"/>
      <c r="G14" s="88"/>
      <c r="H14" s="88"/>
      <c r="I14" s="85">
        <f>IF(K13=1,10,IF(K13=2,8,IF(K13=3,7.5,IF(K13=4,7,IF(K13=5,6.5,)))))</f>
        <v>0</v>
      </c>
    </row>
    <row r="15" spans="1:13" ht="17.25" customHeight="1">
      <c r="B15" s="75" t="s">
        <v>5</v>
      </c>
      <c r="C15" s="76"/>
      <c r="D15" s="76"/>
      <c r="E15" s="76"/>
      <c r="F15" s="82"/>
      <c r="G15" s="88"/>
      <c r="H15" s="88"/>
      <c r="I15" s="86"/>
    </row>
    <row r="16" spans="1:13" ht="17.25" customHeight="1">
      <c r="B16" s="75" t="s">
        <v>6</v>
      </c>
      <c r="C16" s="76"/>
      <c r="D16" s="76"/>
      <c r="E16" s="76"/>
      <c r="F16" s="82"/>
      <c r="G16" s="88"/>
      <c r="H16" s="88"/>
      <c r="I16" s="86"/>
    </row>
    <row r="17" spans="2:11" ht="17.25" customHeight="1">
      <c r="B17" s="75" t="s">
        <v>8</v>
      </c>
      <c r="C17" s="76"/>
      <c r="D17" s="76"/>
      <c r="E17" s="76"/>
      <c r="F17" s="82"/>
      <c r="G17" s="88"/>
      <c r="H17" s="88"/>
      <c r="I17" s="86"/>
    </row>
    <row r="18" spans="2:11" ht="17.25" customHeight="1">
      <c r="B18" s="70" t="s">
        <v>9</v>
      </c>
      <c r="C18" s="70"/>
      <c r="D18" s="70"/>
      <c r="E18" s="70"/>
      <c r="F18" s="70"/>
      <c r="G18" s="88"/>
      <c r="H18" s="88"/>
      <c r="I18" s="87"/>
    </row>
    <row r="19" spans="2:11" ht="9.75" customHeight="1"/>
    <row r="20" spans="2:11" ht="29.25" customHeight="1">
      <c r="B20" s="56" t="s">
        <v>34</v>
      </c>
      <c r="C20" s="57"/>
      <c r="D20" s="57"/>
      <c r="E20" s="57"/>
      <c r="F20" s="57"/>
      <c r="G20" s="57"/>
      <c r="H20" s="57"/>
      <c r="I20" s="58"/>
    </row>
    <row r="21" spans="2:11" ht="17.25" customHeight="1">
      <c r="B21" s="77" t="s">
        <v>63</v>
      </c>
      <c r="C21" s="78"/>
      <c r="D21" s="78"/>
      <c r="E21" s="78"/>
      <c r="F21" s="79"/>
      <c r="G21" s="80" t="s">
        <v>1</v>
      </c>
      <c r="H21" s="81"/>
      <c r="I21" s="38" t="s">
        <v>0</v>
      </c>
      <c r="K21" s="42">
        <v>0</v>
      </c>
    </row>
    <row r="22" spans="2:11" ht="17.25" customHeight="1">
      <c r="B22" s="75" t="s">
        <v>64</v>
      </c>
      <c r="C22" s="76"/>
      <c r="D22" s="76"/>
      <c r="E22" s="76"/>
      <c r="F22" s="82"/>
      <c r="G22" s="83"/>
      <c r="H22" s="84"/>
      <c r="I22" s="85">
        <f>IF(K21=1,10,IF(K21=2,8,IF(K21=3,7.5,IF(K21=4,7,IF(K21=5,6.5,)))))</f>
        <v>0</v>
      </c>
    </row>
    <row r="23" spans="2:11" ht="17.25" customHeight="1">
      <c r="B23" s="75" t="s">
        <v>65</v>
      </c>
      <c r="C23" s="76"/>
      <c r="D23" s="76"/>
      <c r="E23" s="76"/>
      <c r="F23" s="82"/>
      <c r="G23" s="83"/>
      <c r="H23" s="84"/>
      <c r="I23" s="86"/>
    </row>
    <row r="24" spans="2:11" ht="17.25" customHeight="1">
      <c r="B24" s="43" t="s">
        <v>66</v>
      </c>
      <c r="C24" s="44"/>
      <c r="D24" s="44"/>
      <c r="E24" s="44"/>
      <c r="F24" s="45"/>
      <c r="G24" s="83"/>
      <c r="H24" s="84"/>
      <c r="I24" s="86"/>
    </row>
    <row r="25" spans="2:11" ht="17.25" customHeight="1">
      <c r="B25" s="75" t="s">
        <v>56</v>
      </c>
      <c r="C25" s="76"/>
      <c r="D25" s="76"/>
      <c r="E25" s="76"/>
      <c r="F25" s="82"/>
      <c r="G25" s="83"/>
      <c r="H25" s="84"/>
      <c r="I25" s="86"/>
    </row>
    <row r="26" spans="2:11" ht="17.25" customHeight="1">
      <c r="B26" s="75" t="s">
        <v>10</v>
      </c>
      <c r="C26" s="76"/>
      <c r="D26" s="76"/>
      <c r="E26" s="76"/>
      <c r="F26" s="82"/>
      <c r="G26" s="83"/>
      <c r="H26" s="84"/>
      <c r="I26" s="87"/>
    </row>
    <row r="27" spans="2:11" ht="10.5" customHeight="1"/>
    <row r="28" spans="2:11" ht="28.5" customHeight="1">
      <c r="B28" s="63" t="s">
        <v>39</v>
      </c>
      <c r="C28" s="64"/>
      <c r="D28" s="64"/>
      <c r="E28" s="64"/>
      <c r="F28" s="64"/>
      <c r="G28" s="64"/>
      <c r="H28" s="64"/>
      <c r="I28" s="65"/>
    </row>
    <row r="29" spans="2:11" ht="17.25" customHeight="1">
      <c r="B29" s="77" t="s">
        <v>61</v>
      </c>
      <c r="C29" s="78"/>
      <c r="D29" s="78"/>
      <c r="E29" s="79"/>
      <c r="F29" s="24" t="s">
        <v>44</v>
      </c>
      <c r="G29" s="69" t="s">
        <v>1</v>
      </c>
      <c r="H29" s="69"/>
      <c r="I29" s="38" t="s">
        <v>0</v>
      </c>
    </row>
    <row r="30" spans="2:11" ht="45" customHeight="1">
      <c r="B30" s="73" t="s">
        <v>43</v>
      </c>
      <c r="C30" s="74"/>
      <c r="D30" s="74"/>
      <c r="E30" s="74"/>
      <c r="F30" s="25"/>
      <c r="G30" s="71">
        <v>0</v>
      </c>
      <c r="H30" s="71"/>
      <c r="I30" s="72">
        <f>(IF(AND(G30=1,F30=8),1,IF(AND(G30=1,F30&lt;9),ROUND(F30*1/8,1),0)))+(IF(AND(G31=1,F31=12),1,IF(AND(G31=1,F31&lt;9),ROUND(F31*1/8,1),0)))+(IF(AND(G32=1,F32&lt;&gt;""),0.2,0))+(IF(AND(G33=1,F33&lt;&gt;""),0.1,0))</f>
        <v>0</v>
      </c>
    </row>
    <row r="31" spans="2:11" ht="26.25" customHeight="1">
      <c r="B31" s="75" t="s">
        <v>46</v>
      </c>
      <c r="C31" s="76"/>
      <c r="D31" s="76"/>
      <c r="E31" s="76"/>
      <c r="F31" s="25"/>
      <c r="G31" s="71">
        <v>0</v>
      </c>
      <c r="H31" s="71"/>
      <c r="I31" s="72"/>
    </row>
    <row r="32" spans="2:11" ht="36" customHeight="1">
      <c r="B32" s="73" t="s">
        <v>47</v>
      </c>
      <c r="C32" s="74"/>
      <c r="D32" s="74"/>
      <c r="E32" s="74"/>
      <c r="F32" s="25"/>
      <c r="G32" s="71">
        <v>0</v>
      </c>
      <c r="H32" s="71"/>
      <c r="I32" s="72"/>
    </row>
    <row r="33" spans="1:13" ht="23.25" customHeight="1">
      <c r="B33" s="75" t="s">
        <v>48</v>
      </c>
      <c r="C33" s="76"/>
      <c r="D33" s="76"/>
      <c r="E33" s="76"/>
      <c r="F33" s="25"/>
      <c r="G33" s="71">
        <v>0</v>
      </c>
      <c r="H33" s="71"/>
      <c r="I33" s="72"/>
    </row>
    <row r="34" spans="1:13" ht="10.5" customHeight="1">
      <c r="B34" s="39"/>
      <c r="C34" s="39"/>
      <c r="D34" s="39"/>
      <c r="E34" s="39"/>
      <c r="F34" s="39"/>
      <c r="G34" s="35"/>
      <c r="H34" s="35"/>
      <c r="I34" s="36"/>
    </row>
    <row r="35" spans="1:13" ht="28.5" customHeight="1">
      <c r="B35" s="63" t="s">
        <v>41</v>
      </c>
      <c r="C35" s="64"/>
      <c r="D35" s="64"/>
      <c r="E35" s="64"/>
      <c r="F35" s="64"/>
      <c r="G35" s="64"/>
      <c r="H35" s="64"/>
      <c r="I35" s="65"/>
    </row>
    <row r="36" spans="1:13" ht="17.25" customHeight="1">
      <c r="B36" s="66" t="s">
        <v>60</v>
      </c>
      <c r="C36" s="67"/>
      <c r="D36" s="67"/>
      <c r="E36" s="67"/>
      <c r="F36" s="68"/>
      <c r="G36" s="69" t="s">
        <v>1</v>
      </c>
      <c r="H36" s="69"/>
      <c r="I36" s="38" t="s">
        <v>0</v>
      </c>
    </row>
    <row r="37" spans="1:13" ht="19.5" customHeight="1">
      <c r="B37" s="70" t="s">
        <v>45</v>
      </c>
      <c r="C37" s="70"/>
      <c r="D37" s="70"/>
      <c r="E37" s="70"/>
      <c r="F37" s="70"/>
      <c r="G37" s="71">
        <v>0</v>
      </c>
      <c r="H37" s="71"/>
      <c r="I37" s="41">
        <f>(IF(G37=1,0.4,0))</f>
        <v>0</v>
      </c>
    </row>
    <row r="38" spans="1:13" ht="9.75" customHeight="1">
      <c r="B38" s="8"/>
      <c r="C38" s="8"/>
      <c r="D38" s="8"/>
      <c r="E38" s="8"/>
      <c r="F38" s="8"/>
      <c r="G38" s="9"/>
      <c r="H38" s="9"/>
      <c r="I38" s="34"/>
    </row>
    <row r="39" spans="1:13" ht="17.25" customHeight="1">
      <c r="A39" s="13"/>
      <c r="B39" s="56" t="s">
        <v>2</v>
      </c>
      <c r="C39" s="57"/>
      <c r="D39" s="57"/>
      <c r="E39" s="57"/>
      <c r="F39" s="57"/>
      <c r="G39" s="57"/>
      <c r="H39" s="57"/>
      <c r="I39" s="58"/>
      <c r="L39" s="17"/>
      <c r="M39" s="17"/>
    </row>
    <row r="40" spans="1:13" ht="17.25" customHeight="1">
      <c r="A40" s="13"/>
      <c r="B40" s="59" t="s">
        <v>40</v>
      </c>
      <c r="C40" s="60"/>
      <c r="D40" s="60"/>
      <c r="E40" s="60"/>
      <c r="F40" s="60"/>
      <c r="G40" s="60"/>
      <c r="H40" s="60"/>
      <c r="I40" s="61"/>
      <c r="L40" s="17"/>
      <c r="M40" s="17"/>
    </row>
    <row r="41" spans="1:13" ht="17.25" customHeight="1">
      <c r="A41" s="13"/>
      <c r="B41" s="59" t="s">
        <v>31</v>
      </c>
      <c r="C41" s="60"/>
      <c r="D41" s="60"/>
      <c r="E41" s="60"/>
      <c r="F41" s="60"/>
      <c r="G41" s="60"/>
      <c r="H41" s="60"/>
      <c r="I41" s="61"/>
      <c r="L41" s="17"/>
      <c r="M41" s="17"/>
    </row>
    <row r="42" spans="1:13" ht="8.25" customHeight="1">
      <c r="A42" s="13"/>
      <c r="B42" s="30"/>
      <c r="C42" s="27"/>
      <c r="D42" s="27"/>
      <c r="E42" s="27"/>
      <c r="F42" s="27"/>
      <c r="G42" s="27"/>
      <c r="H42" s="27"/>
      <c r="I42" s="27"/>
      <c r="L42" s="17"/>
      <c r="M42" s="17"/>
    </row>
    <row r="43" spans="1:13" ht="15.75" customHeight="1">
      <c r="A43" s="13"/>
      <c r="B43" s="26" t="s">
        <v>42</v>
      </c>
      <c r="C43" s="27"/>
      <c r="D43" s="27"/>
      <c r="E43" s="27"/>
      <c r="F43" s="27"/>
      <c r="G43" s="27" t="s">
        <v>3</v>
      </c>
      <c r="H43" s="27"/>
      <c r="I43" s="27"/>
      <c r="L43" s="17"/>
      <c r="M43" s="17"/>
    </row>
    <row r="44" spans="1:13" ht="10.5" customHeight="1">
      <c r="A44" s="13"/>
      <c r="B44" s="27"/>
      <c r="C44" s="27"/>
      <c r="D44" s="27"/>
      <c r="E44" s="27"/>
      <c r="F44" s="27"/>
      <c r="G44" s="27"/>
      <c r="H44" s="27"/>
      <c r="I44" s="27"/>
      <c r="L44" s="17"/>
      <c r="M44" s="17"/>
    </row>
    <row r="45" spans="1:13" s="6" customFormat="1" ht="15" customHeight="1">
      <c r="A45" s="15"/>
      <c r="B45" s="28" t="s">
        <v>29</v>
      </c>
      <c r="C45" s="27"/>
      <c r="D45" s="28"/>
      <c r="E45" s="27"/>
      <c r="F45" s="27"/>
      <c r="G45" s="27" t="s">
        <v>3</v>
      </c>
      <c r="H45" s="29"/>
      <c r="I45" s="27"/>
      <c r="K45" s="19"/>
      <c r="L45" s="19"/>
      <c r="M45" s="19"/>
    </row>
    <row r="46" spans="1:13" s="6" customFormat="1" ht="15" customHeight="1">
      <c r="A46" s="15"/>
      <c r="B46" s="7"/>
      <c r="D46" s="7"/>
      <c r="H46" s="16"/>
      <c r="K46" s="19"/>
      <c r="L46" s="19"/>
      <c r="M46" s="19"/>
    </row>
    <row r="47" spans="1:13" ht="15" customHeight="1">
      <c r="A47" s="13"/>
      <c r="B47" s="62" t="s">
        <v>11</v>
      </c>
      <c r="C47" s="62"/>
      <c r="D47" s="62"/>
      <c r="E47" s="62"/>
      <c r="F47" s="62"/>
      <c r="G47" s="62"/>
      <c r="H47" s="62"/>
      <c r="I47" s="62"/>
      <c r="L47" s="17"/>
      <c r="M47" s="17"/>
    </row>
    <row r="48" spans="1:13" ht="48.75" customHeight="1">
      <c r="A48" s="13"/>
      <c r="B48" s="20" t="s">
        <v>24</v>
      </c>
      <c r="C48" s="53" t="s">
        <v>33</v>
      </c>
      <c r="D48" s="53"/>
      <c r="E48" s="53"/>
      <c r="F48" s="53"/>
      <c r="G48" s="53"/>
      <c r="H48" s="53"/>
      <c r="I48" s="54"/>
      <c r="L48" s="17"/>
      <c r="M48" s="17"/>
    </row>
    <row r="49" spans="1:13" ht="57.75" customHeight="1">
      <c r="A49" s="13"/>
      <c r="B49" s="20" t="s">
        <v>25</v>
      </c>
      <c r="C49" s="53" t="s">
        <v>36</v>
      </c>
      <c r="D49" s="53"/>
      <c r="E49" s="53"/>
      <c r="F49" s="53"/>
      <c r="G49" s="53"/>
      <c r="H49" s="53"/>
      <c r="I49" s="54"/>
      <c r="L49" s="17"/>
      <c r="M49" s="17"/>
    </row>
    <row r="50" spans="1:13" ht="139.5" customHeight="1">
      <c r="A50" s="13"/>
      <c r="B50" s="20" t="s">
        <v>26</v>
      </c>
      <c r="C50" s="55" t="s">
        <v>67</v>
      </c>
      <c r="D50" s="53"/>
      <c r="E50" s="53"/>
      <c r="F50" s="53"/>
      <c r="G50" s="53"/>
      <c r="H50" s="53"/>
      <c r="I50" s="54"/>
      <c r="L50" s="17"/>
      <c r="M50" s="17"/>
    </row>
    <row r="51" spans="1:13" ht="47.25" customHeight="1">
      <c r="A51" s="13"/>
      <c r="B51" s="20" t="s">
        <v>27</v>
      </c>
      <c r="C51" s="55" t="s">
        <v>37</v>
      </c>
      <c r="D51" s="53"/>
      <c r="E51" s="53"/>
      <c r="F51" s="53"/>
      <c r="G51" s="53"/>
      <c r="H51" s="53"/>
      <c r="I51" s="54"/>
      <c r="L51" s="17"/>
      <c r="M51" s="17"/>
    </row>
    <row r="52" spans="1:13" ht="47.25" customHeight="1">
      <c r="A52" s="13"/>
      <c r="B52" s="20" t="s">
        <v>28</v>
      </c>
      <c r="C52" s="55" t="s">
        <v>35</v>
      </c>
      <c r="D52" s="53"/>
      <c r="E52" s="53"/>
      <c r="F52" s="53"/>
      <c r="G52" s="53"/>
      <c r="H52" s="53"/>
      <c r="I52" s="54"/>
      <c r="L52" s="17"/>
      <c r="M52" s="17"/>
    </row>
  </sheetData>
  <sheetProtection password="CA17" sheet="1" objects="1" scenarios="1" selectLockedCells="1"/>
  <mergeCells count="65">
    <mergeCell ref="B12:I12"/>
    <mergeCell ref="B1:I1"/>
    <mergeCell ref="B2:I2"/>
    <mergeCell ref="B3:I3"/>
    <mergeCell ref="H5:I5"/>
    <mergeCell ref="B7:I7"/>
    <mergeCell ref="B8:C8"/>
    <mergeCell ref="D8:I8"/>
    <mergeCell ref="B9:C9"/>
    <mergeCell ref="D9:I9"/>
    <mergeCell ref="B10:C10"/>
    <mergeCell ref="D10:F10"/>
    <mergeCell ref="G10:H10"/>
    <mergeCell ref="B13:F13"/>
    <mergeCell ref="G13:H13"/>
    <mergeCell ref="B14:F14"/>
    <mergeCell ref="G14:H14"/>
    <mergeCell ref="I14:I18"/>
    <mergeCell ref="B15:F15"/>
    <mergeCell ref="G15:H15"/>
    <mergeCell ref="B16:F16"/>
    <mergeCell ref="G16:H16"/>
    <mergeCell ref="B17:F17"/>
    <mergeCell ref="G17:H17"/>
    <mergeCell ref="B18:F18"/>
    <mergeCell ref="G18:H18"/>
    <mergeCell ref="B20:I20"/>
    <mergeCell ref="B21:F21"/>
    <mergeCell ref="G21:H21"/>
    <mergeCell ref="B22:F22"/>
    <mergeCell ref="G22:H22"/>
    <mergeCell ref="I22:I26"/>
    <mergeCell ref="B23:F23"/>
    <mergeCell ref="G23:H23"/>
    <mergeCell ref="G24:H24"/>
    <mergeCell ref="B25:F25"/>
    <mergeCell ref="G25:H25"/>
    <mergeCell ref="B26:F26"/>
    <mergeCell ref="G26:H26"/>
    <mergeCell ref="B28:I28"/>
    <mergeCell ref="G29:H29"/>
    <mergeCell ref="B30:E30"/>
    <mergeCell ref="G30:H30"/>
    <mergeCell ref="I30:I33"/>
    <mergeCell ref="B31:E31"/>
    <mergeCell ref="G31:H31"/>
    <mergeCell ref="B32:E32"/>
    <mergeCell ref="G32:H32"/>
    <mergeCell ref="B33:E33"/>
    <mergeCell ref="C50:I50"/>
    <mergeCell ref="C51:I51"/>
    <mergeCell ref="C52:I52"/>
    <mergeCell ref="B29:E29"/>
    <mergeCell ref="B39:I39"/>
    <mergeCell ref="B40:I40"/>
    <mergeCell ref="B41:I41"/>
    <mergeCell ref="B47:I47"/>
    <mergeCell ref="C48:I48"/>
    <mergeCell ref="C49:I49"/>
    <mergeCell ref="G33:H33"/>
    <mergeCell ref="B35:I35"/>
    <mergeCell ref="B36:F36"/>
    <mergeCell ref="G36:H36"/>
    <mergeCell ref="B37:F37"/>
    <mergeCell ref="G37:H37"/>
  </mergeCells>
  <conditionalFormatting sqref="G5">
    <cfRule type="cellIs" dxfId="5" priority="6" stopIfTrue="1" operator="lessThan">
      <formula>6.5</formula>
    </cfRule>
  </conditionalFormatting>
  <conditionalFormatting sqref="F30">
    <cfRule type="expression" dxfId="4" priority="4">
      <formula>OR(F31&lt;&gt;"",F32&lt;&gt;"",F33&lt;&gt;"")</formula>
    </cfRule>
    <cfRule type="expression" dxfId="3" priority="5">
      <formula>OR(F31&lt;&gt;"",F32&lt;&gt;"",F33&lt;&gt;"")</formula>
    </cfRule>
  </conditionalFormatting>
  <conditionalFormatting sqref="F31">
    <cfRule type="expression" dxfId="2" priority="3">
      <formula>OR(F30&lt;&gt;"",F32&lt;&gt;"",F33&lt;&gt;"")</formula>
    </cfRule>
  </conditionalFormatting>
  <conditionalFormatting sqref="F32">
    <cfRule type="expression" dxfId="1" priority="2">
      <formula>OR(F30&lt;&gt;"",F31&lt;&gt;"",F33&lt;&gt;"")</formula>
    </cfRule>
  </conditionalFormatting>
  <conditionalFormatting sqref="F33">
    <cfRule type="expression" dxfId="0" priority="1">
      <formula>OR(F30&lt;&gt;"",F31&lt;&gt;"",F32&lt;&gt;"")</formula>
    </cfRule>
  </conditionalFormatting>
  <dataValidations count="6">
    <dataValidation type="decimal" allowBlank="1" showInputMessage="1" showErrorMessage="1" sqref="G34:H34">
      <formula1>0.1</formula1>
      <formula2>5</formula2>
    </dataValidation>
    <dataValidation type="custom" operator="greaterThanOrEqual" showInputMessage="1" showErrorMessage="1" errorTitle="Erro" error="Para ser considerado o cargo deverá ter decorrido duante um período igual ou superior a 4 meses e igual ou inferior a 8, devendo apenas ser assinalada uma opção/cargo." sqref="F33">
      <formula1>AND(F33&gt;3,F33&lt;9,F30="",F31="",F32="")</formula1>
    </dataValidation>
    <dataValidation type="custom" operator="greaterThanOrEqual" showInputMessage="1" showErrorMessage="1" errorTitle="Erro" error="Para ser considerado o cargo deverá ter decorrido duante um período igual ou superior a 4 meses e igual ou inferior a 8, devendo apenas ser assinalada uma opção/cargo." sqref="F32">
      <formula1>AND(F32&gt;3,F32&lt;9,F30="",F31="",F33="")</formula1>
    </dataValidation>
    <dataValidation type="custom" operator="greaterThanOrEqual" showInputMessage="1" showErrorMessage="1" errorTitle="Erro" error="Para ser considerado o cargo deverá ter decorrido duante um período igual ou superior a 4 meses e igual ou inferior a 8, devendo apenas ser assinalada uma opção/cargo." sqref="F31">
      <formula1>AND(F31&gt;3,F31&lt;9,F30="",F32="",F33="")</formula1>
    </dataValidation>
    <dataValidation type="custom" operator="greaterThanOrEqual" showInputMessage="1" showErrorMessage="1" errorTitle="Erro" error="Para ser considerado o cargo deverá ter decorrido duante um período igual ou superior a 4 meses e igual ou inferior a 8, devendo apenas ser assinalada uma opção/cargo." sqref="F30">
      <formula1>AND(F30&gt;3,F30&lt;9,F31="",F32="",F33="")</formula1>
    </dataValidation>
    <dataValidation type="list" allowBlank="1" showInputMessage="1" showErrorMessage="1" sqref="D10:F10">
      <formula1>"Contrato por tempo indeterminado, Contrato a termo resolutivo"</formula1>
    </dataValidation>
  </dataValidations>
  <printOptions horizontalCentered="1"/>
  <pageMargins left="0.15748031496062992" right="0.15748031496062992" top="0.82677165354330717" bottom="0.35433070866141736" header="0.39370078740157483" footer="0.39370078740157483"/>
  <pageSetup paperSize="9" scale="96" orientation="portrait" verticalDpi="300" r:id="rId1"/>
  <headerFooter alignWithMargins="0">
    <oddHeader>&amp;L&amp;G</oddHeader>
    <oddFooter>&amp;R&amp;"Century Gothic,Normal"&amp;8&amp;P/&amp;N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Observações</vt:lpstr>
      <vt:lpstr>2011</vt:lpstr>
      <vt:lpstr>2012</vt:lpstr>
      <vt:lpstr>'2011'!Área_de_Impressão</vt:lpstr>
      <vt:lpstr>'2012'!Área_de_Impressão</vt:lpstr>
      <vt:lpstr>'2011'!Texto17</vt:lpstr>
      <vt:lpstr>'2012'!Texto17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pontecm</cp:lastModifiedBy>
  <cp:lastPrinted>2012-10-24T15:56:39Z</cp:lastPrinted>
  <dcterms:created xsi:type="dcterms:W3CDTF">1996-10-08T23:32:33Z</dcterms:created>
  <dcterms:modified xsi:type="dcterms:W3CDTF">2012-11-30T15:46:23Z</dcterms:modified>
</cp:coreProperties>
</file>