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RAPMA\recursos_humanos\BS\BS_2018\"/>
    </mc:Choice>
  </mc:AlternateContent>
  <bookViews>
    <workbookView xWindow="0" yWindow="0" windowWidth="28800" windowHeight="1183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J54" i="1"/>
  <c r="I54" i="1"/>
  <c r="M54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L54" i="1" s="1"/>
  <c r="L42" i="1"/>
  <c r="K42" i="1"/>
  <c r="J42" i="1"/>
  <c r="I42" i="1"/>
  <c r="M42" i="1" s="1"/>
  <c r="G42" i="1"/>
  <c r="F42" i="1"/>
  <c r="F41" i="1"/>
  <c r="G41" i="1" s="1"/>
  <c r="G40" i="1"/>
  <c r="F40" i="1"/>
  <c r="F39" i="1"/>
  <c r="G39" i="1" s="1"/>
  <c r="G38" i="1"/>
  <c r="F38" i="1"/>
  <c r="F37" i="1"/>
  <c r="G37" i="1" s="1"/>
  <c r="G36" i="1"/>
  <c r="F36" i="1"/>
  <c r="F35" i="1"/>
  <c r="G35" i="1" s="1"/>
  <c r="K32" i="1"/>
  <c r="J32" i="1"/>
  <c r="I32" i="1"/>
  <c r="M32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M17" i="1"/>
  <c r="L17" i="1"/>
  <c r="L18" i="1" s="1"/>
  <c r="K17" i="1"/>
  <c r="J17" i="1"/>
  <c r="J18" i="1" s="1"/>
  <c r="I17" i="1"/>
  <c r="H17" i="1"/>
  <c r="H18" i="1" s="1"/>
  <c r="G17" i="1"/>
  <c r="F17" i="1"/>
  <c r="N17" i="1" s="1"/>
  <c r="E17" i="1"/>
  <c r="D17" i="1"/>
  <c r="D18" i="1" s="1"/>
  <c r="N16" i="1"/>
  <c r="N15" i="1"/>
  <c r="M14" i="1"/>
  <c r="M18" i="1" s="1"/>
  <c r="L14" i="1"/>
  <c r="K14" i="1"/>
  <c r="K18" i="1" s="1"/>
  <c r="J14" i="1"/>
  <c r="I14" i="1"/>
  <c r="I18" i="1" s="1"/>
  <c r="H14" i="1"/>
  <c r="G14" i="1"/>
  <c r="G18" i="1" s="1"/>
  <c r="F14" i="1"/>
  <c r="E14" i="1"/>
  <c r="E18" i="1" s="1"/>
  <c r="D14" i="1"/>
  <c r="N14" i="1" s="1"/>
  <c r="N13" i="1"/>
  <c r="N12" i="1"/>
  <c r="M11" i="1"/>
  <c r="L11" i="1"/>
  <c r="K11" i="1"/>
  <c r="J11" i="1"/>
  <c r="I11" i="1"/>
  <c r="H11" i="1"/>
  <c r="G11" i="1"/>
  <c r="F11" i="1"/>
  <c r="E11" i="1"/>
  <c r="D11" i="1"/>
  <c r="N11" i="1" s="1"/>
  <c r="N10" i="1"/>
  <c r="N9" i="1"/>
  <c r="M8" i="1"/>
  <c r="L8" i="1"/>
  <c r="K8" i="1"/>
  <c r="J8" i="1"/>
  <c r="I8" i="1"/>
  <c r="H8" i="1"/>
  <c r="G8" i="1"/>
  <c r="F8" i="1"/>
  <c r="E8" i="1"/>
  <c r="N8" i="1" s="1"/>
  <c r="D8" i="1"/>
  <c r="N7" i="1"/>
  <c r="N6" i="1"/>
  <c r="J5" i="1"/>
  <c r="F5" i="1"/>
  <c r="M4" i="1"/>
  <c r="L4" i="1"/>
  <c r="K4" i="1"/>
  <c r="K5" i="1" s="1"/>
  <c r="J4" i="1"/>
  <c r="I4" i="1"/>
  <c r="H4" i="1"/>
  <c r="G4" i="1"/>
  <c r="G5" i="1" s="1"/>
  <c r="F4" i="1"/>
  <c r="E4" i="1"/>
  <c r="N4" i="1" s="1"/>
  <c r="D4" i="1"/>
  <c r="M3" i="1"/>
  <c r="M5" i="1" s="1"/>
  <c r="L3" i="1"/>
  <c r="L5" i="1" s="1"/>
  <c r="K3" i="1"/>
  <c r="J3" i="1"/>
  <c r="I3" i="1"/>
  <c r="I5" i="1" s="1"/>
  <c r="H3" i="1"/>
  <c r="H5" i="1" s="1"/>
  <c r="G3" i="1"/>
  <c r="F3" i="1"/>
  <c r="E3" i="1"/>
  <c r="E5" i="1" s="1"/>
  <c r="D3" i="1"/>
  <c r="N3" i="1" s="1"/>
  <c r="N18" i="1" l="1"/>
  <c r="D5" i="1"/>
  <c r="N5" i="1" s="1"/>
  <c r="F18" i="1"/>
  <c r="L32" i="1"/>
  <c r="G45" i="1"/>
</calcChain>
</file>

<file path=xl/sharedStrings.xml><?xml version="1.0" encoding="utf-8"?>
<sst xmlns="http://schemas.openxmlformats.org/spreadsheetml/2006/main" count="103" uniqueCount="67">
  <si>
    <t>Direcção Regional da Administração Pública e da Modernização Administrativa</t>
  </si>
  <si>
    <t>RECURSOS HUMANOS</t>
  </si>
  <si>
    <t>Dirigente</t>
  </si>
  <si>
    <t>Carreira de técnico superior</t>
  </si>
  <si>
    <t>Carreira de assistente técnico</t>
  </si>
  <si>
    <t>Carreira de assistente operacional</t>
  </si>
  <si>
    <t>Carreiras e categorias subsistentes</t>
  </si>
  <si>
    <t>Carreiras e Corpos especiais</t>
  </si>
  <si>
    <t>Carreiras Médicas</t>
  </si>
  <si>
    <t>Carreiras de Enfermagem</t>
  </si>
  <si>
    <t>Carreiras Docentes</t>
  </si>
  <si>
    <t>Outros</t>
  </si>
  <si>
    <t>Total</t>
  </si>
  <si>
    <t>H</t>
  </si>
  <si>
    <t>1.1</t>
  </si>
  <si>
    <t>Total efectivos</t>
  </si>
  <si>
    <t>M</t>
  </si>
  <si>
    <t>T</t>
  </si>
  <si>
    <t>1.1.1</t>
  </si>
  <si>
    <t>Nomeação</t>
  </si>
  <si>
    <t>Contrato por tempo indeterminado</t>
  </si>
  <si>
    <t xml:space="preserve"> 1.1.2</t>
  </si>
  <si>
    <t>Contrato a termo resolutivo, certo ou incerto</t>
  </si>
  <si>
    <t>1.1.3</t>
  </si>
  <si>
    <t>1.1.4</t>
  </si>
  <si>
    <t>1.1.5</t>
  </si>
  <si>
    <t>1.2</t>
  </si>
  <si>
    <t>ESTRUTURA ETÁRIA                                    (em 31 de Dezembro)</t>
  </si>
  <si>
    <t>Homens</t>
  </si>
  <si>
    <t>Mulheres</t>
  </si>
  <si>
    <t>%</t>
  </si>
  <si>
    <t>Até 18 anos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</si>
  <si>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</si>
  <si>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</si>
  <si>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</si>
  <si>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</si>
  <si>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</si>
  <si>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</si>
  <si>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</si>
  <si>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</si>
  <si>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</si>
  <si>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</si>
  <si>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T1</t>
  </si>
  <si>
    <t>T2</t>
  </si>
  <si>
    <t>T3</t>
  </si>
  <si>
    <t>70 e mais</t>
  </si>
  <si>
    <t>1.3</t>
  </si>
  <si>
    <t>ESTRUT. ANTIGUIDADES                                            (em 31 de Dezembro)</t>
  </si>
  <si>
    <t>Até 5 anos</t>
  </si>
  <si>
    <t>5-9</t>
  </si>
  <si>
    <t>10-14</t>
  </si>
  <si>
    <t>15-19</t>
  </si>
  <si>
    <t>20-24</t>
  </si>
  <si>
    <t>30-35</t>
  </si>
  <si>
    <t>Mais de 36</t>
  </si>
  <si>
    <t>1.4</t>
  </si>
  <si>
    <t>ESTRUT. HABILITACIONAL                             (em 31 de Dezembro)</t>
  </si>
  <si>
    <t>Menos de 4 anos de escolaridade</t>
  </si>
  <si>
    <t>4 anos de escolaridade</t>
  </si>
  <si>
    <t>6 anos de escolaridade</t>
  </si>
  <si>
    <t>9 anos de escolaridade</t>
  </si>
  <si>
    <t>11 anos de escolaridade</t>
  </si>
  <si>
    <t>12 anos de escolaridade</t>
  </si>
  <si>
    <t>Bacharelato ou curso médio</t>
  </si>
  <si>
    <t>Licenciatura</t>
  </si>
  <si>
    <t>Mestrado</t>
  </si>
  <si>
    <t>Doutoramento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</si>
</sst>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sqref="A1:XFD1048576"/>
    </sheetView>
  </sheetViews>
  <sheetFormatPr defaultRowHeight="15" x14ac:dyDescent="0.25"/>
  <cols>
    <col min="1" max="1" width="7.7109375" customWidth="1"/>
    <col min="2" max="2" width="24" customWidth="1"/>
    <col min="3" max="3" width="2.7109375" customWidth="1"/>
    <col min="4" max="10" width="11.7109375" customWidth="1"/>
    <col min="11" max="11" width="12.140625" bestFit="1" customWidth="1"/>
    <col min="12" max="14" width="11.7109375" customWidth="1"/>
    <col min="257" max="257" width="7.7109375" customWidth="1"/>
    <col min="258" max="258" width="24" customWidth="1"/>
    <col min="259" max="259" width="2.7109375" customWidth="1"/>
    <col min="260" max="270" width="11.7109375" customWidth="1"/>
    <col min="513" max="513" width="7.7109375" customWidth="1"/>
    <col min="514" max="514" width="24" customWidth="1"/>
    <col min="515" max="515" width="2.7109375" customWidth="1"/>
    <col min="516" max="526" width="11.7109375" customWidth="1"/>
    <col min="769" max="769" width="7.7109375" customWidth="1"/>
    <col min="770" max="770" width="24" customWidth="1"/>
    <col min="771" max="771" width="2.7109375" customWidth="1"/>
    <col min="772" max="782" width="11.7109375" customWidth="1"/>
    <col min="1025" max="1025" width="7.7109375" customWidth="1"/>
    <col min="1026" max="1026" width="24" customWidth="1"/>
    <col min="1027" max="1027" width="2.7109375" customWidth="1"/>
    <col min="1028" max="1038" width="11.7109375" customWidth="1"/>
    <col min="1281" max="1281" width="7.7109375" customWidth="1"/>
    <col min="1282" max="1282" width="24" customWidth="1"/>
    <col min="1283" max="1283" width="2.7109375" customWidth="1"/>
    <col min="1284" max="1294" width="11.7109375" customWidth="1"/>
    <col min="1537" max="1537" width="7.7109375" customWidth="1"/>
    <col min="1538" max="1538" width="24" customWidth="1"/>
    <col min="1539" max="1539" width="2.7109375" customWidth="1"/>
    <col min="1540" max="1550" width="11.7109375" customWidth="1"/>
    <col min="1793" max="1793" width="7.7109375" customWidth="1"/>
    <col min="1794" max="1794" width="24" customWidth="1"/>
    <col min="1795" max="1795" width="2.7109375" customWidth="1"/>
    <col min="1796" max="1806" width="11.7109375" customWidth="1"/>
    <col min="2049" max="2049" width="7.7109375" customWidth="1"/>
    <col min="2050" max="2050" width="24" customWidth="1"/>
    <col min="2051" max="2051" width="2.7109375" customWidth="1"/>
    <col min="2052" max="2062" width="11.7109375" customWidth="1"/>
    <col min="2305" max="2305" width="7.7109375" customWidth="1"/>
    <col min="2306" max="2306" width="24" customWidth="1"/>
    <col min="2307" max="2307" width="2.7109375" customWidth="1"/>
    <col min="2308" max="2318" width="11.7109375" customWidth="1"/>
    <col min="2561" max="2561" width="7.7109375" customWidth="1"/>
    <col min="2562" max="2562" width="24" customWidth="1"/>
    <col min="2563" max="2563" width="2.7109375" customWidth="1"/>
    <col min="2564" max="2574" width="11.7109375" customWidth="1"/>
    <col min="2817" max="2817" width="7.7109375" customWidth="1"/>
    <col min="2818" max="2818" width="24" customWidth="1"/>
    <col min="2819" max="2819" width="2.7109375" customWidth="1"/>
    <col min="2820" max="2830" width="11.7109375" customWidth="1"/>
    <col min="3073" max="3073" width="7.7109375" customWidth="1"/>
    <col min="3074" max="3074" width="24" customWidth="1"/>
    <col min="3075" max="3075" width="2.7109375" customWidth="1"/>
    <col min="3076" max="3086" width="11.7109375" customWidth="1"/>
    <col min="3329" max="3329" width="7.7109375" customWidth="1"/>
    <col min="3330" max="3330" width="24" customWidth="1"/>
    <col min="3331" max="3331" width="2.7109375" customWidth="1"/>
    <col min="3332" max="3342" width="11.7109375" customWidth="1"/>
    <col min="3585" max="3585" width="7.7109375" customWidth="1"/>
    <col min="3586" max="3586" width="24" customWidth="1"/>
    <col min="3587" max="3587" width="2.7109375" customWidth="1"/>
    <col min="3588" max="3598" width="11.7109375" customWidth="1"/>
    <col min="3841" max="3841" width="7.7109375" customWidth="1"/>
    <col min="3842" max="3842" width="24" customWidth="1"/>
    <col min="3843" max="3843" width="2.7109375" customWidth="1"/>
    <col min="3844" max="3854" width="11.7109375" customWidth="1"/>
    <col min="4097" max="4097" width="7.7109375" customWidth="1"/>
    <col min="4098" max="4098" width="24" customWidth="1"/>
    <col min="4099" max="4099" width="2.7109375" customWidth="1"/>
    <col min="4100" max="4110" width="11.7109375" customWidth="1"/>
    <col min="4353" max="4353" width="7.7109375" customWidth="1"/>
    <col min="4354" max="4354" width="24" customWidth="1"/>
    <col min="4355" max="4355" width="2.7109375" customWidth="1"/>
    <col min="4356" max="4366" width="11.7109375" customWidth="1"/>
    <col min="4609" max="4609" width="7.7109375" customWidth="1"/>
    <col min="4610" max="4610" width="24" customWidth="1"/>
    <col min="4611" max="4611" width="2.7109375" customWidth="1"/>
    <col min="4612" max="4622" width="11.7109375" customWidth="1"/>
    <col min="4865" max="4865" width="7.7109375" customWidth="1"/>
    <col min="4866" max="4866" width="24" customWidth="1"/>
    <col min="4867" max="4867" width="2.7109375" customWidth="1"/>
    <col min="4868" max="4878" width="11.7109375" customWidth="1"/>
    <col min="5121" max="5121" width="7.7109375" customWidth="1"/>
    <col min="5122" max="5122" width="24" customWidth="1"/>
    <col min="5123" max="5123" width="2.7109375" customWidth="1"/>
    <col min="5124" max="5134" width="11.7109375" customWidth="1"/>
    <col min="5377" max="5377" width="7.7109375" customWidth="1"/>
    <col min="5378" max="5378" width="24" customWidth="1"/>
    <col min="5379" max="5379" width="2.7109375" customWidth="1"/>
    <col min="5380" max="5390" width="11.7109375" customWidth="1"/>
    <col min="5633" max="5633" width="7.7109375" customWidth="1"/>
    <col min="5634" max="5634" width="24" customWidth="1"/>
    <col min="5635" max="5635" width="2.7109375" customWidth="1"/>
    <col min="5636" max="5646" width="11.7109375" customWidth="1"/>
    <col min="5889" max="5889" width="7.7109375" customWidth="1"/>
    <col min="5890" max="5890" width="24" customWidth="1"/>
    <col min="5891" max="5891" width="2.7109375" customWidth="1"/>
    <col min="5892" max="5902" width="11.7109375" customWidth="1"/>
    <col min="6145" max="6145" width="7.7109375" customWidth="1"/>
    <col min="6146" max="6146" width="24" customWidth="1"/>
    <col min="6147" max="6147" width="2.7109375" customWidth="1"/>
    <col min="6148" max="6158" width="11.7109375" customWidth="1"/>
    <col min="6401" max="6401" width="7.7109375" customWidth="1"/>
    <col min="6402" max="6402" width="24" customWidth="1"/>
    <col min="6403" max="6403" width="2.7109375" customWidth="1"/>
    <col min="6404" max="6414" width="11.7109375" customWidth="1"/>
    <col min="6657" max="6657" width="7.7109375" customWidth="1"/>
    <col min="6658" max="6658" width="24" customWidth="1"/>
    <col min="6659" max="6659" width="2.7109375" customWidth="1"/>
    <col min="6660" max="6670" width="11.7109375" customWidth="1"/>
    <col min="6913" max="6913" width="7.7109375" customWidth="1"/>
    <col min="6914" max="6914" width="24" customWidth="1"/>
    <col min="6915" max="6915" width="2.7109375" customWidth="1"/>
    <col min="6916" max="6926" width="11.7109375" customWidth="1"/>
    <col min="7169" max="7169" width="7.7109375" customWidth="1"/>
    <col min="7170" max="7170" width="24" customWidth="1"/>
    <col min="7171" max="7171" width="2.7109375" customWidth="1"/>
    <col min="7172" max="7182" width="11.7109375" customWidth="1"/>
    <col min="7425" max="7425" width="7.7109375" customWidth="1"/>
    <col min="7426" max="7426" width="24" customWidth="1"/>
    <col min="7427" max="7427" width="2.7109375" customWidth="1"/>
    <col min="7428" max="7438" width="11.7109375" customWidth="1"/>
    <col min="7681" max="7681" width="7.7109375" customWidth="1"/>
    <col min="7682" max="7682" width="24" customWidth="1"/>
    <col min="7683" max="7683" width="2.7109375" customWidth="1"/>
    <col min="7684" max="7694" width="11.7109375" customWidth="1"/>
    <col min="7937" max="7937" width="7.7109375" customWidth="1"/>
    <col min="7938" max="7938" width="24" customWidth="1"/>
    <col min="7939" max="7939" width="2.7109375" customWidth="1"/>
    <col min="7940" max="7950" width="11.7109375" customWidth="1"/>
    <col min="8193" max="8193" width="7.7109375" customWidth="1"/>
    <col min="8194" max="8194" width="24" customWidth="1"/>
    <col min="8195" max="8195" width="2.7109375" customWidth="1"/>
    <col min="8196" max="8206" width="11.7109375" customWidth="1"/>
    <col min="8449" max="8449" width="7.7109375" customWidth="1"/>
    <col min="8450" max="8450" width="24" customWidth="1"/>
    <col min="8451" max="8451" width="2.7109375" customWidth="1"/>
    <col min="8452" max="8462" width="11.7109375" customWidth="1"/>
    <col min="8705" max="8705" width="7.7109375" customWidth="1"/>
    <col min="8706" max="8706" width="24" customWidth="1"/>
    <col min="8707" max="8707" width="2.7109375" customWidth="1"/>
    <col min="8708" max="8718" width="11.7109375" customWidth="1"/>
    <col min="8961" max="8961" width="7.7109375" customWidth="1"/>
    <col min="8962" max="8962" width="24" customWidth="1"/>
    <col min="8963" max="8963" width="2.7109375" customWidth="1"/>
    <col min="8964" max="8974" width="11.7109375" customWidth="1"/>
    <col min="9217" max="9217" width="7.7109375" customWidth="1"/>
    <col min="9218" max="9218" width="24" customWidth="1"/>
    <col min="9219" max="9219" width="2.7109375" customWidth="1"/>
    <col min="9220" max="9230" width="11.7109375" customWidth="1"/>
    <col min="9473" max="9473" width="7.7109375" customWidth="1"/>
    <col min="9474" max="9474" width="24" customWidth="1"/>
    <col min="9475" max="9475" width="2.7109375" customWidth="1"/>
    <col min="9476" max="9486" width="11.7109375" customWidth="1"/>
    <col min="9729" max="9729" width="7.7109375" customWidth="1"/>
    <col min="9730" max="9730" width="24" customWidth="1"/>
    <col min="9731" max="9731" width="2.7109375" customWidth="1"/>
    <col min="9732" max="9742" width="11.7109375" customWidth="1"/>
    <col min="9985" max="9985" width="7.7109375" customWidth="1"/>
    <col min="9986" max="9986" width="24" customWidth="1"/>
    <col min="9987" max="9987" width="2.7109375" customWidth="1"/>
    <col min="9988" max="9998" width="11.7109375" customWidth="1"/>
    <col min="10241" max="10241" width="7.7109375" customWidth="1"/>
    <col min="10242" max="10242" width="24" customWidth="1"/>
    <col min="10243" max="10243" width="2.7109375" customWidth="1"/>
    <col min="10244" max="10254" width="11.7109375" customWidth="1"/>
    <col min="10497" max="10497" width="7.7109375" customWidth="1"/>
    <col min="10498" max="10498" width="24" customWidth="1"/>
    <col min="10499" max="10499" width="2.7109375" customWidth="1"/>
    <col min="10500" max="10510" width="11.7109375" customWidth="1"/>
    <col min="10753" max="10753" width="7.7109375" customWidth="1"/>
    <col min="10754" max="10754" width="24" customWidth="1"/>
    <col min="10755" max="10755" width="2.7109375" customWidth="1"/>
    <col min="10756" max="10766" width="11.7109375" customWidth="1"/>
    <col min="11009" max="11009" width="7.7109375" customWidth="1"/>
    <col min="11010" max="11010" width="24" customWidth="1"/>
    <col min="11011" max="11011" width="2.7109375" customWidth="1"/>
    <col min="11012" max="11022" width="11.7109375" customWidth="1"/>
    <col min="11265" max="11265" width="7.7109375" customWidth="1"/>
    <col min="11266" max="11266" width="24" customWidth="1"/>
    <col min="11267" max="11267" width="2.7109375" customWidth="1"/>
    <col min="11268" max="11278" width="11.7109375" customWidth="1"/>
    <col min="11521" max="11521" width="7.7109375" customWidth="1"/>
    <col min="11522" max="11522" width="24" customWidth="1"/>
    <col min="11523" max="11523" width="2.7109375" customWidth="1"/>
    <col min="11524" max="11534" width="11.7109375" customWidth="1"/>
    <col min="11777" max="11777" width="7.7109375" customWidth="1"/>
    <col min="11778" max="11778" width="24" customWidth="1"/>
    <col min="11779" max="11779" width="2.7109375" customWidth="1"/>
    <col min="11780" max="11790" width="11.7109375" customWidth="1"/>
    <col min="12033" max="12033" width="7.7109375" customWidth="1"/>
    <col min="12034" max="12034" width="24" customWidth="1"/>
    <col min="12035" max="12035" width="2.7109375" customWidth="1"/>
    <col min="12036" max="12046" width="11.7109375" customWidth="1"/>
    <col min="12289" max="12289" width="7.7109375" customWidth="1"/>
    <col min="12290" max="12290" width="24" customWidth="1"/>
    <col min="12291" max="12291" width="2.7109375" customWidth="1"/>
    <col min="12292" max="12302" width="11.7109375" customWidth="1"/>
    <col min="12545" max="12545" width="7.7109375" customWidth="1"/>
    <col min="12546" max="12546" width="24" customWidth="1"/>
    <col min="12547" max="12547" width="2.7109375" customWidth="1"/>
    <col min="12548" max="12558" width="11.7109375" customWidth="1"/>
    <col min="12801" max="12801" width="7.7109375" customWidth="1"/>
    <col min="12802" max="12802" width="24" customWidth="1"/>
    <col min="12803" max="12803" width="2.7109375" customWidth="1"/>
    <col min="12804" max="12814" width="11.7109375" customWidth="1"/>
    <col min="13057" max="13057" width="7.7109375" customWidth="1"/>
    <col min="13058" max="13058" width="24" customWidth="1"/>
    <col min="13059" max="13059" width="2.7109375" customWidth="1"/>
    <col min="13060" max="13070" width="11.7109375" customWidth="1"/>
    <col min="13313" max="13313" width="7.7109375" customWidth="1"/>
    <col min="13314" max="13314" width="24" customWidth="1"/>
    <col min="13315" max="13315" width="2.7109375" customWidth="1"/>
    <col min="13316" max="13326" width="11.7109375" customWidth="1"/>
    <col min="13569" max="13569" width="7.7109375" customWidth="1"/>
    <col min="13570" max="13570" width="24" customWidth="1"/>
    <col min="13571" max="13571" width="2.7109375" customWidth="1"/>
    <col min="13572" max="13582" width="11.7109375" customWidth="1"/>
    <col min="13825" max="13825" width="7.7109375" customWidth="1"/>
    <col min="13826" max="13826" width="24" customWidth="1"/>
    <col min="13827" max="13827" width="2.7109375" customWidth="1"/>
    <col min="13828" max="13838" width="11.7109375" customWidth="1"/>
    <col min="14081" max="14081" width="7.7109375" customWidth="1"/>
    <col min="14082" max="14082" width="24" customWidth="1"/>
    <col min="14083" max="14083" width="2.7109375" customWidth="1"/>
    <col min="14084" max="14094" width="11.7109375" customWidth="1"/>
    <col min="14337" max="14337" width="7.7109375" customWidth="1"/>
    <col min="14338" max="14338" width="24" customWidth="1"/>
    <col min="14339" max="14339" width="2.7109375" customWidth="1"/>
    <col min="14340" max="14350" width="11.7109375" customWidth="1"/>
    <col min="14593" max="14593" width="7.7109375" customWidth="1"/>
    <col min="14594" max="14594" width="24" customWidth="1"/>
    <col min="14595" max="14595" width="2.7109375" customWidth="1"/>
    <col min="14596" max="14606" width="11.7109375" customWidth="1"/>
    <col min="14849" max="14849" width="7.7109375" customWidth="1"/>
    <col min="14850" max="14850" width="24" customWidth="1"/>
    <col min="14851" max="14851" width="2.7109375" customWidth="1"/>
    <col min="14852" max="14862" width="11.7109375" customWidth="1"/>
    <col min="15105" max="15105" width="7.7109375" customWidth="1"/>
    <col min="15106" max="15106" width="24" customWidth="1"/>
    <col min="15107" max="15107" width="2.7109375" customWidth="1"/>
    <col min="15108" max="15118" width="11.7109375" customWidth="1"/>
    <col min="15361" max="15361" width="7.7109375" customWidth="1"/>
    <col min="15362" max="15362" width="24" customWidth="1"/>
    <col min="15363" max="15363" width="2.7109375" customWidth="1"/>
    <col min="15364" max="15374" width="11.7109375" customWidth="1"/>
    <col min="15617" max="15617" width="7.7109375" customWidth="1"/>
    <col min="15618" max="15618" width="24" customWidth="1"/>
    <col min="15619" max="15619" width="2.7109375" customWidth="1"/>
    <col min="15620" max="15630" width="11.7109375" customWidth="1"/>
    <col min="15873" max="15873" width="7.7109375" customWidth="1"/>
    <col min="15874" max="15874" width="24" customWidth="1"/>
    <col min="15875" max="15875" width="2.7109375" customWidth="1"/>
    <col min="15876" max="15886" width="11.7109375" customWidth="1"/>
    <col min="16129" max="16129" width="7.7109375" customWidth="1"/>
    <col min="16130" max="16130" width="24" customWidth="1"/>
    <col min="16131" max="16131" width="2.7109375" customWidth="1"/>
    <col min="16132" max="16142" width="11.7109375" customWidth="1"/>
  </cols>
  <sheetData>
    <row r="1" spans="1:14" ht="16.5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</row>
    <row r="2" spans="1:14" ht="49.5" x14ac:dyDescent="0.3">
      <c r="A2" s="4">
        <v>1</v>
      </c>
      <c r="B2" s="5" t="s">
        <v>1</v>
      </c>
      <c r="C2" s="6"/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</row>
    <row r="3" spans="1:14" ht="24.95" customHeight="1" x14ac:dyDescent="0.3">
      <c r="A3" s="8"/>
      <c r="B3" s="9"/>
      <c r="C3" s="10" t="s">
        <v>13</v>
      </c>
      <c r="D3" s="11">
        <f t="shared" ref="D3:M4" si="0">SUM(D6,D9,D12,D15)</f>
        <v>0</v>
      </c>
      <c r="E3" s="11">
        <f t="shared" si="0"/>
        <v>2</v>
      </c>
      <c r="F3" s="11">
        <f t="shared" si="0"/>
        <v>5</v>
      </c>
      <c r="G3" s="11">
        <f t="shared" si="0"/>
        <v>0</v>
      </c>
      <c r="H3" s="11">
        <f t="shared" si="0"/>
        <v>1</v>
      </c>
      <c r="I3" s="11">
        <f t="shared" si="0"/>
        <v>1</v>
      </c>
      <c r="J3" s="11">
        <f t="shared" si="0"/>
        <v>0</v>
      </c>
      <c r="K3" s="11">
        <f t="shared" si="0"/>
        <v>0</v>
      </c>
      <c r="L3" s="11">
        <f t="shared" si="0"/>
        <v>0</v>
      </c>
      <c r="M3" s="11">
        <f t="shared" si="0"/>
        <v>0</v>
      </c>
      <c r="N3" s="11">
        <f t="shared" ref="N3:N17" si="1">SUM(D3:M3)</f>
        <v>9</v>
      </c>
    </row>
    <row r="4" spans="1:14" ht="24.95" customHeight="1" x14ac:dyDescent="0.3">
      <c r="A4" s="8" t="s">
        <v>14</v>
      </c>
      <c r="B4" s="12" t="s">
        <v>15</v>
      </c>
      <c r="C4" s="13" t="s">
        <v>16</v>
      </c>
      <c r="D4" s="11">
        <f t="shared" si="0"/>
        <v>4</v>
      </c>
      <c r="E4" s="11">
        <f t="shared" si="0"/>
        <v>4</v>
      </c>
      <c r="F4" s="11">
        <f t="shared" si="0"/>
        <v>6</v>
      </c>
      <c r="G4" s="11">
        <f t="shared" si="0"/>
        <v>2</v>
      </c>
      <c r="H4" s="11">
        <f t="shared" si="0"/>
        <v>3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  <c r="M4" s="11">
        <f t="shared" si="0"/>
        <v>0</v>
      </c>
      <c r="N4" s="11">
        <f t="shared" si="1"/>
        <v>19</v>
      </c>
    </row>
    <row r="5" spans="1:14" ht="24.95" customHeight="1" x14ac:dyDescent="0.3">
      <c r="A5" s="14"/>
      <c r="B5" s="15"/>
      <c r="C5" s="16" t="s">
        <v>17</v>
      </c>
      <c r="D5" s="11">
        <f t="shared" ref="D5:M5" si="2">SUM(D3:D4)</f>
        <v>4</v>
      </c>
      <c r="E5" s="11">
        <f t="shared" si="2"/>
        <v>6</v>
      </c>
      <c r="F5" s="11">
        <f t="shared" si="2"/>
        <v>11</v>
      </c>
      <c r="G5" s="11">
        <f t="shared" si="2"/>
        <v>2</v>
      </c>
      <c r="H5" s="11">
        <f t="shared" si="2"/>
        <v>4</v>
      </c>
      <c r="I5" s="11">
        <f t="shared" si="2"/>
        <v>1</v>
      </c>
      <c r="J5" s="11">
        <f t="shared" si="2"/>
        <v>0</v>
      </c>
      <c r="K5" s="11">
        <f t="shared" si="2"/>
        <v>0</v>
      </c>
      <c r="L5" s="11">
        <f t="shared" si="2"/>
        <v>0</v>
      </c>
      <c r="M5" s="11">
        <f t="shared" si="2"/>
        <v>0</v>
      </c>
      <c r="N5" s="11">
        <f t="shared" si="1"/>
        <v>28</v>
      </c>
    </row>
    <row r="6" spans="1:14" ht="24.95" customHeight="1" x14ac:dyDescent="0.3">
      <c r="A6" s="8"/>
      <c r="B6" s="9"/>
      <c r="C6" s="13" t="s">
        <v>13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1">
        <f t="shared" si="1"/>
        <v>0</v>
      </c>
    </row>
    <row r="7" spans="1:14" ht="24.95" customHeight="1" x14ac:dyDescent="0.3">
      <c r="A7" s="8" t="s">
        <v>18</v>
      </c>
      <c r="B7" s="12" t="s">
        <v>19</v>
      </c>
      <c r="C7" s="13" t="s">
        <v>16</v>
      </c>
      <c r="D7" s="17">
        <v>4</v>
      </c>
      <c r="E7" s="17"/>
      <c r="F7" s="17"/>
      <c r="G7" s="17"/>
      <c r="H7" s="17"/>
      <c r="I7" s="17"/>
      <c r="J7" s="17"/>
      <c r="K7" s="17"/>
      <c r="L7" s="17"/>
      <c r="M7" s="17"/>
      <c r="N7" s="11">
        <f t="shared" si="1"/>
        <v>4</v>
      </c>
    </row>
    <row r="8" spans="1:14" ht="24.95" customHeight="1" x14ac:dyDescent="0.3">
      <c r="A8" s="14"/>
      <c r="B8" s="15"/>
      <c r="C8" s="18" t="s">
        <v>17</v>
      </c>
      <c r="D8" s="11">
        <f t="shared" ref="D8:M8" si="3">SUM(D7,D6)</f>
        <v>4</v>
      </c>
      <c r="E8" s="11">
        <f t="shared" si="3"/>
        <v>0</v>
      </c>
      <c r="F8" s="11">
        <f t="shared" si="3"/>
        <v>0</v>
      </c>
      <c r="G8" s="11">
        <f t="shared" si="3"/>
        <v>0</v>
      </c>
      <c r="H8" s="11">
        <f t="shared" si="3"/>
        <v>0</v>
      </c>
      <c r="I8" s="11">
        <f t="shared" si="3"/>
        <v>0</v>
      </c>
      <c r="J8" s="11">
        <f t="shared" si="3"/>
        <v>0</v>
      </c>
      <c r="K8" s="11">
        <f t="shared" si="3"/>
        <v>0</v>
      </c>
      <c r="L8" s="11">
        <f t="shared" si="3"/>
        <v>0</v>
      </c>
      <c r="M8" s="11">
        <f t="shared" si="3"/>
        <v>0</v>
      </c>
      <c r="N8" s="11">
        <f t="shared" si="1"/>
        <v>4</v>
      </c>
    </row>
    <row r="9" spans="1:14" ht="24.95" customHeight="1" x14ac:dyDescent="0.3">
      <c r="A9" s="8"/>
      <c r="B9" s="19" t="s">
        <v>20</v>
      </c>
      <c r="C9" s="13" t="s">
        <v>13</v>
      </c>
      <c r="D9" s="20"/>
      <c r="E9" s="17">
        <v>2</v>
      </c>
      <c r="F9" s="21">
        <v>4</v>
      </c>
      <c r="G9" s="21"/>
      <c r="H9" s="21">
        <v>1</v>
      </c>
      <c r="I9" s="20"/>
      <c r="J9" s="20"/>
      <c r="K9" s="20"/>
      <c r="L9" s="20"/>
      <c r="M9" s="20"/>
      <c r="N9" s="11">
        <f t="shared" si="1"/>
        <v>7</v>
      </c>
    </row>
    <row r="10" spans="1:14" ht="24.95" customHeight="1" x14ac:dyDescent="0.3">
      <c r="A10" s="22" t="s">
        <v>21</v>
      </c>
      <c r="B10" s="23"/>
      <c r="C10" s="13" t="s">
        <v>16</v>
      </c>
      <c r="D10" s="20"/>
      <c r="E10" s="17">
        <v>4</v>
      </c>
      <c r="F10" s="21">
        <v>6</v>
      </c>
      <c r="G10" s="21">
        <v>2</v>
      </c>
      <c r="H10" s="21">
        <v>3</v>
      </c>
      <c r="I10" s="20"/>
      <c r="J10" s="20"/>
      <c r="K10" s="20"/>
      <c r="L10" s="20"/>
      <c r="M10" s="20"/>
      <c r="N10" s="11">
        <f t="shared" si="1"/>
        <v>15</v>
      </c>
    </row>
    <row r="11" spans="1:14" ht="24.95" customHeight="1" x14ac:dyDescent="0.25">
      <c r="A11" s="14"/>
      <c r="B11" s="24"/>
      <c r="C11" s="18" t="s">
        <v>17</v>
      </c>
      <c r="D11" s="11">
        <f t="shared" ref="D11:M11" si="4">SUM(D10,D9)</f>
        <v>0</v>
      </c>
      <c r="E11" s="11">
        <f t="shared" si="4"/>
        <v>6</v>
      </c>
      <c r="F11" s="11">
        <f t="shared" si="4"/>
        <v>10</v>
      </c>
      <c r="G11" s="11">
        <f t="shared" si="4"/>
        <v>2</v>
      </c>
      <c r="H11" s="11">
        <f t="shared" si="4"/>
        <v>4</v>
      </c>
      <c r="I11" s="11">
        <f t="shared" si="4"/>
        <v>0</v>
      </c>
      <c r="J11" s="11">
        <f t="shared" si="4"/>
        <v>0</v>
      </c>
      <c r="K11" s="11">
        <f t="shared" si="4"/>
        <v>0</v>
      </c>
      <c r="L11" s="11">
        <f t="shared" si="4"/>
        <v>0</v>
      </c>
      <c r="M11" s="11">
        <f t="shared" si="4"/>
        <v>0</v>
      </c>
      <c r="N11" s="11">
        <f t="shared" si="1"/>
        <v>22</v>
      </c>
    </row>
    <row r="12" spans="1:14" ht="24.95" customHeight="1" x14ac:dyDescent="0.25">
      <c r="A12" s="8"/>
      <c r="B12" s="19" t="s">
        <v>22</v>
      </c>
      <c r="C12" s="13" t="s">
        <v>13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1">
        <f t="shared" si="1"/>
        <v>0</v>
      </c>
    </row>
    <row r="13" spans="1:14" ht="24.95" customHeight="1" x14ac:dyDescent="0.25">
      <c r="A13" s="8" t="s">
        <v>23</v>
      </c>
      <c r="B13" s="23"/>
      <c r="C13" s="13" t="s">
        <v>16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1">
        <f t="shared" si="1"/>
        <v>0</v>
      </c>
    </row>
    <row r="14" spans="1:14" ht="24.95" customHeight="1" x14ac:dyDescent="0.25">
      <c r="A14" s="14"/>
      <c r="B14" s="24"/>
      <c r="C14" s="18" t="s">
        <v>17</v>
      </c>
      <c r="D14" s="11">
        <f t="shared" ref="D14:M14" si="5">SUM(D13,D12)</f>
        <v>0</v>
      </c>
      <c r="E14" s="11">
        <f t="shared" si="5"/>
        <v>0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0</v>
      </c>
      <c r="J14" s="11">
        <f t="shared" si="5"/>
        <v>0</v>
      </c>
      <c r="K14" s="11">
        <f t="shared" si="5"/>
        <v>0</v>
      </c>
      <c r="L14" s="11">
        <f t="shared" si="5"/>
        <v>0</v>
      </c>
      <c r="M14" s="11">
        <f t="shared" si="5"/>
        <v>0</v>
      </c>
      <c r="N14" s="11">
        <f t="shared" si="1"/>
        <v>0</v>
      </c>
    </row>
    <row r="15" spans="1:14" ht="24.95" customHeight="1" x14ac:dyDescent="0.25">
      <c r="A15" s="8"/>
      <c r="B15" s="19" t="s">
        <v>11</v>
      </c>
      <c r="C15" s="13" t="s">
        <v>13</v>
      </c>
      <c r="D15" s="17"/>
      <c r="E15" s="17"/>
      <c r="F15" s="17">
        <v>1</v>
      </c>
      <c r="G15" s="17"/>
      <c r="H15" s="17"/>
      <c r="I15" s="17">
        <v>1</v>
      </c>
      <c r="J15" s="17"/>
      <c r="K15" s="17"/>
      <c r="L15" s="17"/>
      <c r="M15" s="17"/>
      <c r="N15" s="11">
        <f t="shared" si="1"/>
        <v>2</v>
      </c>
    </row>
    <row r="16" spans="1:14" ht="24.95" customHeight="1" x14ac:dyDescent="0.25">
      <c r="A16" s="8" t="s">
        <v>24</v>
      </c>
      <c r="B16" s="23"/>
      <c r="C16" s="13" t="s">
        <v>16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1">
        <f t="shared" si="1"/>
        <v>0</v>
      </c>
    </row>
    <row r="17" spans="1:14" ht="24.95" customHeight="1" x14ac:dyDescent="0.25">
      <c r="A17" s="14"/>
      <c r="B17" s="24"/>
      <c r="C17" s="18" t="s">
        <v>17</v>
      </c>
      <c r="D17" s="11">
        <f t="shared" ref="D17:M17" si="6">SUM(D16,D15)</f>
        <v>0</v>
      </c>
      <c r="E17" s="11">
        <f t="shared" si="6"/>
        <v>0</v>
      </c>
      <c r="F17" s="11">
        <f t="shared" si="6"/>
        <v>1</v>
      </c>
      <c r="G17" s="11">
        <f t="shared" si="6"/>
        <v>0</v>
      </c>
      <c r="H17" s="11">
        <f t="shared" si="6"/>
        <v>0</v>
      </c>
      <c r="I17" s="11">
        <f t="shared" si="6"/>
        <v>1</v>
      </c>
      <c r="J17" s="11">
        <f t="shared" si="6"/>
        <v>0</v>
      </c>
      <c r="K17" s="11">
        <f t="shared" si="6"/>
        <v>0</v>
      </c>
      <c r="L17" s="11">
        <f t="shared" si="6"/>
        <v>0</v>
      </c>
      <c r="M17" s="11">
        <f t="shared" si="6"/>
        <v>0</v>
      </c>
      <c r="N17" s="11">
        <f t="shared" si="1"/>
        <v>2</v>
      </c>
    </row>
    <row r="18" spans="1:14" ht="24.75" customHeight="1" x14ac:dyDescent="0.25">
      <c r="A18" s="25" t="s">
        <v>25</v>
      </c>
      <c r="B18" s="26" t="s">
        <v>12</v>
      </c>
      <c r="C18" s="27"/>
      <c r="D18" s="28">
        <f t="shared" ref="D18:N18" si="7">SUM(D17,D14,D11,D8)</f>
        <v>4</v>
      </c>
      <c r="E18" s="28">
        <f t="shared" si="7"/>
        <v>6</v>
      </c>
      <c r="F18" s="28">
        <f t="shared" si="7"/>
        <v>11</v>
      </c>
      <c r="G18" s="28">
        <f t="shared" si="7"/>
        <v>2</v>
      </c>
      <c r="H18" s="28">
        <f t="shared" si="7"/>
        <v>4</v>
      </c>
      <c r="I18" s="28">
        <f t="shared" si="7"/>
        <v>1</v>
      </c>
      <c r="J18" s="28">
        <f t="shared" si="7"/>
        <v>0</v>
      </c>
      <c r="K18" s="28">
        <f t="shared" si="7"/>
        <v>0</v>
      </c>
      <c r="L18" s="28">
        <f t="shared" si="7"/>
        <v>0</v>
      </c>
      <c r="M18" s="28">
        <f t="shared" si="7"/>
        <v>0</v>
      </c>
      <c r="N18" s="28">
        <f t="shared" si="7"/>
        <v>28</v>
      </c>
    </row>
    <row r="20" spans="1:14" ht="32.25" customHeight="1" x14ac:dyDescent="0.25">
      <c r="A20" s="29" t="s">
        <v>26</v>
      </c>
      <c r="B20" s="30" t="s">
        <v>27</v>
      </c>
      <c r="C20" s="31"/>
      <c r="D20" s="32" t="s">
        <v>28</v>
      </c>
      <c r="E20" s="33" t="s">
        <v>29</v>
      </c>
      <c r="F20" s="33" t="s">
        <v>12</v>
      </c>
      <c r="G20" s="33" t="s">
        <v>30</v>
      </c>
    </row>
    <row r="21" spans="1:14" ht="16.5" x14ac:dyDescent="0.3">
      <c r="A21" s="34"/>
      <c r="B21" s="35" t="s">
        <v>31</v>
      </c>
      <c r="C21" s="36"/>
      <c r="D21" s="26"/>
      <c r="E21" s="11"/>
      <c r="F21" s="11">
        <f t="shared" ref="F21:F32" si="8">SUM(D21,E21)</f>
        <v>0</v>
      </c>
      <c r="G21" s="37">
        <f t="shared" ref="G21:G32" si="9">F21/I$32</f>
        <v>0</v>
      </c>
    </row>
    <row r="22" spans="1:14" ht="16.5" x14ac:dyDescent="0.3">
      <c r="A22" s="34"/>
      <c r="B22" s="35" t="s">
        <v>32</v>
      </c>
      <c r="C22" s="36"/>
      <c r="D22" s="26"/>
      <c r="E22" s="11"/>
      <c r="F22" s="11">
        <f t="shared" si="8"/>
        <v>0</v>
      </c>
      <c r="G22" s="37">
        <f t="shared" si="9"/>
        <v>0</v>
      </c>
    </row>
    <row r="23" spans="1:14" ht="16.5" x14ac:dyDescent="0.3">
      <c r="A23" s="34"/>
      <c r="B23" s="35" t="s">
        <v>33</v>
      </c>
      <c r="C23" s="36"/>
      <c r="D23" s="26"/>
      <c r="E23" s="11"/>
      <c r="F23" s="11">
        <f t="shared" si="8"/>
        <v>0</v>
      </c>
      <c r="G23" s="37">
        <f t="shared" si="9"/>
        <v>0</v>
      </c>
    </row>
    <row r="24" spans="1:14" ht="16.5" x14ac:dyDescent="0.3">
      <c r="A24" s="34"/>
      <c r="B24" s="35" t="s">
        <v>34</v>
      </c>
      <c r="C24" s="36"/>
      <c r="D24" s="38">
        <v>2</v>
      </c>
      <c r="E24" s="11"/>
      <c r="F24" s="11">
        <f t="shared" si="8"/>
        <v>2</v>
      </c>
      <c r="G24" s="37">
        <f t="shared" si="9"/>
        <v>0.22222222222222221</v>
      </c>
    </row>
    <row r="25" spans="1:14" ht="16.5" x14ac:dyDescent="0.3">
      <c r="A25" s="34"/>
      <c r="B25" s="35" t="s">
        <v>35</v>
      </c>
      <c r="C25" s="36"/>
      <c r="D25" s="38">
        <v>1</v>
      </c>
      <c r="E25" s="17">
        <v>3</v>
      </c>
      <c r="F25" s="11">
        <f t="shared" si="8"/>
        <v>4</v>
      </c>
      <c r="G25" s="37">
        <f t="shared" si="9"/>
        <v>0.44444444444444442</v>
      </c>
    </row>
    <row r="26" spans="1:14" ht="16.5" x14ac:dyDescent="0.3">
      <c r="A26" s="34"/>
      <c r="B26" s="35" t="s">
        <v>36</v>
      </c>
      <c r="C26" s="36"/>
      <c r="D26" s="38">
        <v>1</v>
      </c>
      <c r="E26" s="17">
        <v>1</v>
      </c>
      <c r="F26" s="11">
        <f t="shared" si="8"/>
        <v>2</v>
      </c>
      <c r="G26" s="37">
        <f t="shared" si="9"/>
        <v>0.22222222222222221</v>
      </c>
    </row>
    <row r="27" spans="1:14" ht="16.5" x14ac:dyDescent="0.3">
      <c r="A27" s="34"/>
      <c r="B27" s="35" t="s">
        <v>37</v>
      </c>
      <c r="C27" s="36"/>
      <c r="D27" s="38">
        <v>2</v>
      </c>
      <c r="E27" s="17">
        <v>5</v>
      </c>
      <c r="F27" s="11">
        <f t="shared" si="8"/>
        <v>7</v>
      </c>
      <c r="G27" s="37">
        <f t="shared" si="9"/>
        <v>0.77777777777777779</v>
      </c>
    </row>
    <row r="28" spans="1:14" ht="16.5" x14ac:dyDescent="0.3">
      <c r="A28" s="34"/>
      <c r="B28" s="35" t="s">
        <v>38</v>
      </c>
      <c r="C28" s="36"/>
      <c r="D28" s="38">
        <v>1</v>
      </c>
      <c r="E28" s="17">
        <v>5</v>
      </c>
      <c r="F28" s="11">
        <f t="shared" si="8"/>
        <v>6</v>
      </c>
      <c r="G28" s="37">
        <f t="shared" si="9"/>
        <v>0.66666666666666663</v>
      </c>
    </row>
    <row r="29" spans="1:14" ht="16.5" x14ac:dyDescent="0.3">
      <c r="A29" s="34"/>
      <c r="B29" s="35" t="s">
        <v>39</v>
      </c>
      <c r="C29" s="36"/>
      <c r="D29" s="38">
        <v>2</v>
      </c>
      <c r="E29" s="17">
        <v>4</v>
      </c>
      <c r="F29" s="11">
        <f t="shared" si="8"/>
        <v>6</v>
      </c>
      <c r="G29" s="37">
        <f t="shared" si="9"/>
        <v>0.66666666666666663</v>
      </c>
    </row>
    <row r="30" spans="1:14" ht="16.5" x14ac:dyDescent="0.3">
      <c r="A30" s="34"/>
      <c r="B30" s="35" t="s">
        <v>40</v>
      </c>
      <c r="C30" s="36"/>
      <c r="D30" s="26"/>
      <c r="E30" s="17">
        <v>1</v>
      </c>
      <c r="F30" s="11">
        <f t="shared" si="8"/>
        <v>1</v>
      </c>
      <c r="G30" s="37">
        <f t="shared" si="9"/>
        <v>0.1111111111111111</v>
      </c>
    </row>
    <row r="31" spans="1:14" ht="16.5" x14ac:dyDescent="0.3">
      <c r="A31" s="34"/>
      <c r="B31" s="35" t="s">
        <v>41</v>
      </c>
      <c r="C31" s="36"/>
      <c r="D31" s="26"/>
      <c r="E31" s="17"/>
      <c r="F31" s="11">
        <f t="shared" si="8"/>
        <v>0</v>
      </c>
      <c r="G31" s="37">
        <f t="shared" si="9"/>
        <v>0</v>
      </c>
      <c r="I31" t="s">
        <v>13</v>
      </c>
      <c r="J31" t="s">
        <v>16</v>
      </c>
      <c r="K31" t="s">
        <v>42</v>
      </c>
      <c r="L31" t="s">
        <v>43</v>
      </c>
      <c r="M31" t="s">
        <v>44</v>
      </c>
    </row>
    <row r="32" spans="1:14" ht="16.5" x14ac:dyDescent="0.3">
      <c r="A32" s="34"/>
      <c r="B32" s="35" t="s">
        <v>45</v>
      </c>
      <c r="C32" s="36"/>
      <c r="D32" s="26"/>
      <c r="E32" s="17"/>
      <c r="F32" s="11">
        <f t="shared" si="8"/>
        <v>0</v>
      </c>
      <c r="G32" s="37">
        <f t="shared" si="9"/>
        <v>0</v>
      </c>
      <c r="I32">
        <f>SUM(D21:D32)</f>
        <v>9</v>
      </c>
      <c r="J32">
        <f>SUM(E21:E32)</f>
        <v>19</v>
      </c>
      <c r="K32">
        <f>SUM(D21:E32)</f>
        <v>28</v>
      </c>
      <c r="L32">
        <f>SUM(F21:F32)</f>
        <v>28</v>
      </c>
      <c r="M32">
        <f>SUM(I32:J32)</f>
        <v>28</v>
      </c>
    </row>
    <row r="34" spans="1:13" ht="31.5" customHeight="1" x14ac:dyDescent="0.25">
      <c r="A34" s="39" t="s">
        <v>46</v>
      </c>
      <c r="B34" s="40" t="s">
        <v>47</v>
      </c>
      <c r="C34" s="41"/>
      <c r="D34" s="42" t="s">
        <v>28</v>
      </c>
      <c r="E34" s="42" t="s">
        <v>29</v>
      </c>
      <c r="F34" s="42" t="s">
        <v>12</v>
      </c>
      <c r="G34" s="33" t="s">
        <v>30</v>
      </c>
    </row>
    <row r="35" spans="1:13" x14ac:dyDescent="0.25">
      <c r="A35" s="43"/>
      <c r="B35" s="44" t="s">
        <v>48</v>
      </c>
      <c r="C35" s="41"/>
      <c r="D35" s="45"/>
      <c r="E35" s="45">
        <v>2</v>
      </c>
      <c r="F35" s="46">
        <f t="shared" ref="F35:F42" si="10">SUM(D35:E35)</f>
        <v>2</v>
      </c>
      <c r="G35" s="37">
        <f t="shared" ref="G35:G42" si="11">F35/I$42</f>
        <v>0.22222222222222221</v>
      </c>
    </row>
    <row r="36" spans="1:13" x14ac:dyDescent="0.25">
      <c r="A36" s="43"/>
      <c r="B36" s="47" t="s">
        <v>49</v>
      </c>
      <c r="C36" s="41"/>
      <c r="D36" s="45"/>
      <c r="E36" s="45"/>
      <c r="F36" s="46">
        <f t="shared" si="10"/>
        <v>0</v>
      </c>
      <c r="G36" s="37">
        <f t="shared" si="11"/>
        <v>0</v>
      </c>
    </row>
    <row r="37" spans="1:13" x14ac:dyDescent="0.25">
      <c r="A37" s="43"/>
      <c r="B37" s="47" t="s">
        <v>50</v>
      </c>
      <c r="C37" s="41"/>
      <c r="D37" s="45">
        <v>3</v>
      </c>
      <c r="E37" s="45">
        <v>2</v>
      </c>
      <c r="F37" s="46">
        <f t="shared" si="10"/>
        <v>5</v>
      </c>
      <c r="G37" s="37">
        <f t="shared" si="11"/>
        <v>0.55555555555555558</v>
      </c>
    </row>
    <row r="38" spans="1:13" x14ac:dyDescent="0.25">
      <c r="A38" s="43"/>
      <c r="B38" s="47" t="s">
        <v>51</v>
      </c>
      <c r="C38" s="41"/>
      <c r="D38" s="45">
        <v>1</v>
      </c>
      <c r="E38" s="45">
        <v>5</v>
      </c>
      <c r="F38" s="46">
        <f t="shared" si="10"/>
        <v>6</v>
      </c>
      <c r="G38" s="37">
        <f t="shared" si="11"/>
        <v>0.66666666666666663</v>
      </c>
    </row>
    <row r="39" spans="1:13" x14ac:dyDescent="0.25">
      <c r="A39" s="43"/>
      <c r="B39" s="47" t="s">
        <v>52</v>
      </c>
      <c r="C39" s="41"/>
      <c r="D39" s="45">
        <v>1</v>
      </c>
      <c r="E39" s="45"/>
      <c r="F39" s="46">
        <f t="shared" si="10"/>
        <v>1</v>
      </c>
      <c r="G39" s="37">
        <f t="shared" si="11"/>
        <v>0.1111111111111111</v>
      </c>
    </row>
    <row r="40" spans="1:13" x14ac:dyDescent="0.25">
      <c r="A40" s="43"/>
      <c r="B40" s="47" t="s">
        <v>33</v>
      </c>
      <c r="C40" s="41"/>
      <c r="D40" s="45">
        <v>1</v>
      </c>
      <c r="E40" s="45">
        <v>6</v>
      </c>
      <c r="F40" s="46">
        <f t="shared" si="10"/>
        <v>7</v>
      </c>
      <c r="G40" s="37">
        <f t="shared" si="11"/>
        <v>0.77777777777777779</v>
      </c>
    </row>
    <row r="41" spans="1:13" x14ac:dyDescent="0.25">
      <c r="A41" s="43"/>
      <c r="B41" s="47" t="s">
        <v>53</v>
      </c>
      <c r="C41" s="41"/>
      <c r="D41" s="45">
        <v>3</v>
      </c>
      <c r="E41" s="45">
        <v>4</v>
      </c>
      <c r="F41" s="46">
        <f t="shared" si="10"/>
        <v>7</v>
      </c>
      <c r="G41" s="37">
        <f t="shared" si="11"/>
        <v>0.77777777777777779</v>
      </c>
      <c r="I41" t="s">
        <v>13</v>
      </c>
      <c r="J41" t="s">
        <v>16</v>
      </c>
      <c r="K41" t="s">
        <v>42</v>
      </c>
      <c r="L41" t="s">
        <v>43</v>
      </c>
      <c r="M41" t="s">
        <v>44</v>
      </c>
    </row>
    <row r="42" spans="1:13" x14ac:dyDescent="0.25">
      <c r="A42" s="43"/>
      <c r="B42" s="47" t="s">
        <v>54</v>
      </c>
      <c r="C42" s="41"/>
      <c r="D42" s="46"/>
      <c r="E42" s="46"/>
      <c r="F42" s="46">
        <f t="shared" si="10"/>
        <v>0</v>
      </c>
      <c r="G42" s="37">
        <f t="shared" si="11"/>
        <v>0</v>
      </c>
      <c r="I42">
        <f>SUM(D35:D42)</f>
        <v>9</v>
      </c>
      <c r="J42">
        <f>SUM(E35:E42)</f>
        <v>19</v>
      </c>
      <c r="K42">
        <f>SUM(D35:E42)</f>
        <v>28</v>
      </c>
      <c r="L42">
        <f>SUM(F35:F42)</f>
        <v>28</v>
      </c>
      <c r="M42">
        <f>SUM(I42:J42)</f>
        <v>28</v>
      </c>
    </row>
    <row r="44" spans="1:13" ht="32.25" customHeight="1" x14ac:dyDescent="0.25">
      <c r="A44" s="4" t="s">
        <v>55</v>
      </c>
      <c r="B44" s="30" t="s">
        <v>56</v>
      </c>
      <c r="C44" s="41"/>
      <c r="D44" s="33" t="s">
        <v>28</v>
      </c>
      <c r="E44" s="33" t="s">
        <v>29</v>
      </c>
      <c r="F44" s="33" t="s">
        <v>12</v>
      </c>
      <c r="G44" s="33" t="s">
        <v>30</v>
      </c>
    </row>
    <row r="45" spans="1:13" ht="16.5" x14ac:dyDescent="0.25">
      <c r="B45" s="48" t="s">
        <v>57</v>
      </c>
      <c r="C45" s="41"/>
      <c r="D45" s="11"/>
      <c r="E45" s="11"/>
      <c r="F45" s="11">
        <f t="shared" ref="F45:F54" si="12">SUM(D45,E45)</f>
        <v>0</v>
      </c>
      <c r="G45" s="37">
        <f t="shared" ref="G45:G54" si="13">F45/I$54</f>
        <v>0</v>
      </c>
    </row>
    <row r="46" spans="1:13" ht="16.5" x14ac:dyDescent="0.25">
      <c r="B46" s="48" t="s">
        <v>58</v>
      </c>
      <c r="C46" s="41"/>
      <c r="D46" s="11"/>
      <c r="E46" s="11"/>
      <c r="F46" s="11">
        <f t="shared" si="12"/>
        <v>0</v>
      </c>
      <c r="G46" s="37">
        <f t="shared" si="13"/>
        <v>0</v>
      </c>
    </row>
    <row r="47" spans="1:13" ht="16.5" x14ac:dyDescent="0.25">
      <c r="B47" s="48" t="s">
        <v>59</v>
      </c>
      <c r="C47" s="41"/>
      <c r="D47" s="17">
        <v>1</v>
      </c>
      <c r="E47" s="17">
        <v>2</v>
      </c>
      <c r="F47" s="11">
        <f t="shared" si="12"/>
        <v>3</v>
      </c>
      <c r="G47" s="37">
        <f t="shared" si="13"/>
        <v>0.33333333333333331</v>
      </c>
    </row>
    <row r="48" spans="1:13" ht="16.5" x14ac:dyDescent="0.25">
      <c r="B48" s="48" t="s">
        <v>60</v>
      </c>
      <c r="C48" s="41"/>
      <c r="D48" s="17">
        <v>1</v>
      </c>
      <c r="E48" s="17">
        <v>4</v>
      </c>
      <c r="F48" s="11">
        <f t="shared" si="12"/>
        <v>5</v>
      </c>
      <c r="G48" s="37">
        <f t="shared" si="13"/>
        <v>0.55555555555555558</v>
      </c>
    </row>
    <row r="49" spans="2:13" ht="16.5" x14ac:dyDescent="0.25">
      <c r="B49" s="48" t="s">
        <v>61</v>
      </c>
      <c r="C49" s="41"/>
      <c r="D49" s="17">
        <v>0</v>
      </c>
      <c r="E49" s="17"/>
      <c r="F49" s="11">
        <f t="shared" si="12"/>
        <v>0</v>
      </c>
      <c r="G49" s="37">
        <f t="shared" si="13"/>
        <v>0</v>
      </c>
    </row>
    <row r="50" spans="2:13" ht="16.5" x14ac:dyDescent="0.25">
      <c r="B50" s="48" t="s">
        <v>62</v>
      </c>
      <c r="C50" s="41"/>
      <c r="D50" s="17">
        <v>3</v>
      </c>
      <c r="E50" s="17">
        <v>5</v>
      </c>
      <c r="F50" s="11">
        <f t="shared" si="12"/>
        <v>8</v>
      </c>
      <c r="G50" s="37">
        <f t="shared" si="13"/>
        <v>0.88888888888888884</v>
      </c>
    </row>
    <row r="51" spans="2:13" ht="16.5" x14ac:dyDescent="0.25">
      <c r="B51" s="48" t="s">
        <v>63</v>
      </c>
      <c r="C51" s="41"/>
      <c r="D51" s="17"/>
      <c r="E51" s="17"/>
      <c r="F51" s="11">
        <f t="shared" si="12"/>
        <v>0</v>
      </c>
      <c r="G51" s="37">
        <f t="shared" si="13"/>
        <v>0</v>
      </c>
    </row>
    <row r="52" spans="2:13" ht="16.5" x14ac:dyDescent="0.25">
      <c r="B52" s="48" t="s">
        <v>64</v>
      </c>
      <c r="C52" s="41"/>
      <c r="D52" s="17">
        <v>3</v>
      </c>
      <c r="E52" s="17">
        <v>8</v>
      </c>
      <c r="F52" s="11">
        <f t="shared" si="12"/>
        <v>11</v>
      </c>
      <c r="G52" s="37">
        <f t="shared" si="13"/>
        <v>1.2222222222222223</v>
      </c>
    </row>
    <row r="53" spans="2:13" ht="16.5" x14ac:dyDescent="0.25">
      <c r="B53" s="48" t="s">
        <v>65</v>
      </c>
      <c r="C53" s="41"/>
      <c r="D53" s="17">
        <v>1</v>
      </c>
      <c r="E53" s="17"/>
      <c r="F53" s="11">
        <f t="shared" si="12"/>
        <v>1</v>
      </c>
      <c r="G53" s="37">
        <f t="shared" si="13"/>
        <v>0.1111111111111111</v>
      </c>
      <c r="I53" t="s">
        <v>13</v>
      </c>
      <c r="J53" t="s">
        <v>16</v>
      </c>
      <c r="K53" t="s">
        <v>42</v>
      </c>
      <c r="L53" t="s">
        <v>43</v>
      </c>
      <c r="M53" t="s">
        <v>44</v>
      </c>
    </row>
    <row r="54" spans="2:13" ht="16.5" x14ac:dyDescent="0.25">
      <c r="B54" s="48" t="s">
        <v>66</v>
      </c>
      <c r="C54" s="41"/>
      <c r="D54" s="17"/>
      <c r="E54" s="17"/>
      <c r="F54" s="11">
        <f t="shared" si="12"/>
        <v>0</v>
      </c>
      <c r="G54" s="37">
        <f t="shared" si="13"/>
        <v>0</v>
      </c>
      <c r="I54">
        <f>SUM(D45:D54)</f>
        <v>9</v>
      </c>
      <c r="J54">
        <f>SUM(E45:E54)</f>
        <v>19</v>
      </c>
      <c r="K54">
        <f>SUM(D45:E54)</f>
        <v>28</v>
      </c>
      <c r="L54">
        <f>SUM(F45:F54)</f>
        <v>28</v>
      </c>
      <c r="M54">
        <f>SUM(I54:J54)</f>
        <v>28</v>
      </c>
    </row>
  </sheetData>
  <mergeCells count="36">
    <mergeCell ref="B49:C49"/>
    <mergeCell ref="B50:C50"/>
    <mergeCell ref="B51:C51"/>
    <mergeCell ref="B52:C52"/>
    <mergeCell ref="B53:C53"/>
    <mergeCell ref="B54:C54"/>
    <mergeCell ref="B42:C42"/>
    <mergeCell ref="B44:C44"/>
    <mergeCell ref="B45:C45"/>
    <mergeCell ref="B46:C46"/>
    <mergeCell ref="B47:C47"/>
    <mergeCell ref="B48:C48"/>
    <mergeCell ref="B36:C36"/>
    <mergeCell ref="B37:C37"/>
    <mergeCell ref="B38:C38"/>
    <mergeCell ref="B39:C39"/>
    <mergeCell ref="B40:C40"/>
    <mergeCell ref="B41:C41"/>
    <mergeCell ref="B29:C29"/>
    <mergeCell ref="B30:C30"/>
    <mergeCell ref="B31:C31"/>
    <mergeCell ref="B32:C32"/>
    <mergeCell ref="B34:C34"/>
    <mergeCell ref="B35:C35"/>
    <mergeCell ref="B23:C23"/>
    <mergeCell ref="B24:C24"/>
    <mergeCell ref="B25:C25"/>
    <mergeCell ref="B26:C26"/>
    <mergeCell ref="B27:C27"/>
    <mergeCell ref="B28:C28"/>
    <mergeCell ref="B9:B11"/>
    <mergeCell ref="B12:B14"/>
    <mergeCell ref="B15:B17"/>
    <mergeCell ref="B20:C20"/>
    <mergeCell ref="B21:C21"/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Leca</dc:creator>
  <cp:lastModifiedBy>Fernando Leca</cp:lastModifiedBy>
  <dcterms:created xsi:type="dcterms:W3CDTF">2019-12-05T16:01:00Z</dcterms:created>
  <dcterms:modified xsi:type="dcterms:W3CDTF">2019-12-05T16:01:43Z</dcterms:modified>
</cp:coreProperties>
</file>